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商学院" sheetId="3" r:id="rId1"/>
    <sheet name="法学院" sheetId="4" r:id="rId2"/>
    <sheet name="文学院" sheetId="5" r:id="rId3"/>
    <sheet name="设计艺术学院" sheetId="6" r:id="rId4"/>
    <sheet name="理学院" sheetId="7" r:id="rId5"/>
    <sheet name="工学院" sheetId="8" r:id="rId6"/>
  </sheets>
  <definedNames>
    <definedName name="_xlnm._FilterDatabase" localSheetId="5" hidden="1">工学院!$A$2:$J$76</definedName>
    <definedName name="_xlnm._FilterDatabase" localSheetId="0" hidden="1">商学院!$A$2:$J$137</definedName>
  </definedNames>
  <calcPr calcId="144525"/>
</workbook>
</file>

<file path=xl/sharedStrings.xml><?xml version="1.0" encoding="utf-8"?>
<sst xmlns="http://schemas.openxmlformats.org/spreadsheetml/2006/main" count="1766" uniqueCount="606">
  <si>
    <t>浙江师范大学行知学院2023年度商学院实践教学周教师工作量汇总表</t>
  </si>
  <si>
    <t>序号</t>
  </si>
  <si>
    <t>教师</t>
  </si>
  <si>
    <t>课程内容</t>
  </si>
  <si>
    <t>专业</t>
  </si>
  <si>
    <t>班级</t>
  </si>
  <si>
    <t>课时</t>
  </si>
  <si>
    <t>系数</t>
  </si>
  <si>
    <t>工作量</t>
  </si>
  <si>
    <t>个人总工作量</t>
  </si>
  <si>
    <t>备注</t>
  </si>
  <si>
    <t>薄乐</t>
  </si>
  <si>
    <t>VBSE财综合实训</t>
  </si>
  <si>
    <t>会计学</t>
  </si>
  <si>
    <t>会计学20级</t>
  </si>
  <si>
    <t>基础会计模拟实习-11165</t>
  </si>
  <si>
    <t>会计学223</t>
  </si>
  <si>
    <t>陈茜</t>
  </si>
  <si>
    <t>传票翻打-10924</t>
  </si>
  <si>
    <t>金融学</t>
  </si>
  <si>
    <t>金融学222班</t>
  </si>
  <si>
    <t>点钞训练-11193</t>
  </si>
  <si>
    <t>陈云娟</t>
  </si>
  <si>
    <t>财务会计综合模拟实训-11174</t>
  </si>
  <si>
    <t>财务管理(三校生)</t>
  </si>
  <si>
    <t>财务管理(三校生)201班</t>
  </si>
  <si>
    <t>基础会计模拟实习-11166</t>
  </si>
  <si>
    <t>会计学222</t>
  </si>
  <si>
    <t>邓智敏</t>
  </si>
  <si>
    <t>电子商务数据分析综合实践-11178</t>
  </si>
  <si>
    <t>电子商务(专升本)</t>
  </si>
  <si>
    <t>电子商务(专升本)221班</t>
  </si>
  <si>
    <t>网店运营综合实践-11180</t>
  </si>
  <si>
    <t>何宸希</t>
  </si>
  <si>
    <t>毕业论文写作指导-11194、11196</t>
  </si>
  <si>
    <t>旅游管理(专升本)</t>
  </si>
  <si>
    <t>旅游管理(专升本)222、223班</t>
  </si>
  <si>
    <t>毕业论文写作指导-11195、11197</t>
  </si>
  <si>
    <t>旅游管理(三校生)、旅游管理(复合班)</t>
  </si>
  <si>
    <t>旅游管理(三校生)201班、旅游管理(复合班)201班</t>
  </si>
  <si>
    <t>旅游服务技能综合实训-11171</t>
  </si>
  <si>
    <t>旅游管理(专升本)222班</t>
  </si>
  <si>
    <t>旅游服务技能综合实训-11173</t>
  </si>
  <si>
    <t>旅游管理(专升本)223班</t>
  </si>
  <si>
    <t>旅游企业见习-11105</t>
  </si>
  <si>
    <t>专业导论-11072</t>
  </si>
  <si>
    <t>旅游管理(三校生)</t>
  </si>
  <si>
    <t>旅游管理(三校生)221班</t>
  </si>
  <si>
    <t>洪鸳肖</t>
  </si>
  <si>
    <t>国际结算实训-10917</t>
  </si>
  <si>
    <t>国际经济与贸易(复合班)</t>
  </si>
  <si>
    <t>国际经济与贸易(复合班)202班</t>
  </si>
  <si>
    <t>国际结算实训-10918</t>
  </si>
  <si>
    <t>国际经济与贸易(复合班)201班</t>
  </si>
  <si>
    <t>英语演讲能力实训-11238</t>
  </si>
  <si>
    <t>国际经济与贸易(复合班)222班</t>
  </si>
  <si>
    <t>英语演讲能力实训-11239</t>
  </si>
  <si>
    <t>国际经济与贸易(复合班)221班</t>
  </si>
  <si>
    <t>黄静</t>
  </si>
  <si>
    <t>会计基本技能训练Ⅰ</t>
  </si>
  <si>
    <t>会计学21级</t>
  </si>
  <si>
    <t>金杉</t>
  </si>
  <si>
    <t>旅游目的地野外实习-11256</t>
  </si>
  <si>
    <t>旅游管理(三校生)201班</t>
  </si>
  <si>
    <t>金喻颖</t>
  </si>
  <si>
    <t>银行业务模拟-10922</t>
  </si>
  <si>
    <t>金融学202班</t>
  </si>
  <si>
    <t>孔畅</t>
  </si>
  <si>
    <t>国际物流实训-11202</t>
  </si>
  <si>
    <t>国际经济与贸易(复合班)212班</t>
  </si>
  <si>
    <t>国际物流实训-11203</t>
  </si>
  <si>
    <t>国际经济与贸易(专升本)</t>
  </si>
  <si>
    <t>国际经济与贸易(专升本)223班</t>
  </si>
  <si>
    <t>国际物流实训-11204</t>
  </si>
  <si>
    <t>国际经济与贸易(复合班)211班</t>
  </si>
  <si>
    <t>李洪江</t>
  </si>
  <si>
    <t>报关实训-10914</t>
  </si>
  <si>
    <t>报关实训-10915</t>
  </si>
  <si>
    <t>报关实训-10916</t>
  </si>
  <si>
    <t>李绩才</t>
  </si>
  <si>
    <t>毕业论文写作专题-11181</t>
  </si>
  <si>
    <t>毕业论文写作专题-11235</t>
  </si>
  <si>
    <t>电子商务</t>
  </si>
  <si>
    <t>电子商务201班</t>
  </si>
  <si>
    <t>网站设计与诊断-11199</t>
  </si>
  <si>
    <t>李金宁</t>
  </si>
  <si>
    <t>报检实训-10911</t>
  </si>
  <si>
    <t>报检实训-10912</t>
  </si>
  <si>
    <t>报检实训-10913</t>
  </si>
  <si>
    <t>外贸单证实训-10908</t>
  </si>
  <si>
    <t>外贸单证实训-10909</t>
  </si>
  <si>
    <t>外贸单证实训-10910</t>
  </si>
  <si>
    <t>李云</t>
  </si>
  <si>
    <t>毕业综合指导-11225</t>
  </si>
  <si>
    <t>会计学201</t>
  </si>
  <si>
    <t>毕业综合指导-11227</t>
  </si>
  <si>
    <t>会计学ACCA</t>
  </si>
  <si>
    <t>会计学ACCA201</t>
  </si>
  <si>
    <t>毕业综合指导-11230</t>
  </si>
  <si>
    <t>会计学203</t>
  </si>
  <si>
    <t>毕业综合指导-11231</t>
  </si>
  <si>
    <t>会计学202</t>
  </si>
  <si>
    <t>会计基本技能训练Ⅰ-11076</t>
  </si>
  <si>
    <t>会计学213</t>
  </si>
  <si>
    <t>基础会计模拟实习-11074</t>
  </si>
  <si>
    <t>会计学ACCA221</t>
  </si>
  <si>
    <t>林燕</t>
  </si>
  <si>
    <t>毕业综合指导-11226</t>
  </si>
  <si>
    <t>毕业综合指导-11232</t>
  </si>
  <si>
    <t>财务管理(专升本)</t>
  </si>
  <si>
    <t>财务管理(专升本)222班</t>
  </si>
  <si>
    <t>自我认知与沟通技能训练-11190</t>
  </si>
  <si>
    <t>财务管理</t>
  </si>
  <si>
    <t>财务管理211班</t>
  </si>
  <si>
    <t>楼德华</t>
  </si>
  <si>
    <t>基础会计模拟实习-11004</t>
  </si>
  <si>
    <t>财务管理223班</t>
  </si>
  <si>
    <t>楼婷渊</t>
  </si>
  <si>
    <t>电子商务竞赛训练-11179</t>
  </si>
  <si>
    <t>自我认知与沟通技能实训-11257</t>
  </si>
  <si>
    <t>电子商务222班</t>
  </si>
  <si>
    <t>卢智健</t>
  </si>
  <si>
    <t>VBSE财务综合实训-11246</t>
  </si>
  <si>
    <t>财务管理201班</t>
  </si>
  <si>
    <t>毕业综合指导-11228</t>
  </si>
  <si>
    <t>毕业综合指导-11229</t>
  </si>
  <si>
    <t>财务管理202班</t>
  </si>
  <si>
    <t>麻勇爱</t>
  </si>
  <si>
    <t>传票翻打-10923</t>
  </si>
  <si>
    <t>金融学221班</t>
  </si>
  <si>
    <t>点钞训练-11192</t>
  </si>
  <si>
    <t>马林东</t>
  </si>
  <si>
    <t>专业导论-11070</t>
  </si>
  <si>
    <t>工商管理</t>
  </si>
  <si>
    <t>工商管理221</t>
  </si>
  <si>
    <t>专业导论-11071</t>
  </si>
  <si>
    <t>工商管理222</t>
  </si>
  <si>
    <t>专业导论-11073</t>
  </si>
  <si>
    <t>工商管理223</t>
  </si>
  <si>
    <t>毛卫东</t>
  </si>
  <si>
    <t>基础会计模拟实习-11164</t>
  </si>
  <si>
    <t>会计学224</t>
  </si>
  <si>
    <t>专业导论-11251</t>
  </si>
  <si>
    <t>专业导论-11253</t>
  </si>
  <si>
    <t>专业导论-11254</t>
  </si>
  <si>
    <t>孟秀兰</t>
  </si>
  <si>
    <t>毕业论文写作技巧训练-11068</t>
  </si>
  <si>
    <t>工商管理202</t>
  </si>
  <si>
    <t>毕业论文写作技巧训练-11069</t>
  </si>
  <si>
    <t>工商管理201</t>
  </si>
  <si>
    <t>数据统计与分析-11169</t>
  </si>
  <si>
    <t>数据统计与分析-11170</t>
  </si>
  <si>
    <t>彭红英</t>
  </si>
  <si>
    <t>毕业论文写作专题-11233</t>
  </si>
  <si>
    <t>毕业论文写作专题-11234</t>
  </si>
  <si>
    <t>商务谈判训练-10919</t>
  </si>
  <si>
    <t>商务谈判训练-10920</t>
  </si>
  <si>
    <t>邵向霞</t>
  </si>
  <si>
    <t>VBSE财务综合实训-11258</t>
  </si>
  <si>
    <t>财务管理(三校生)221班</t>
  </si>
  <si>
    <t>自我认知与沟通技能训练-11191</t>
  </si>
  <si>
    <t>财务管理(三校生)211班</t>
  </si>
  <si>
    <t>盛欣欣</t>
  </si>
  <si>
    <t>基础会计模拟实习-11003</t>
  </si>
  <si>
    <t>财务管理(智能财务)</t>
  </si>
  <si>
    <t>财务管理(智能财务)224班</t>
  </si>
  <si>
    <t>苏环</t>
  </si>
  <si>
    <t>陶表益</t>
  </si>
  <si>
    <t>企业资信调查-10891</t>
  </si>
  <si>
    <t>企业资信调查-10892</t>
  </si>
  <si>
    <t>金融学201班</t>
  </si>
  <si>
    <t>证券模拟实训-11242</t>
  </si>
  <si>
    <t>金融学212班</t>
  </si>
  <si>
    <t>证券模拟实训-11243</t>
  </si>
  <si>
    <t>金融学211班</t>
  </si>
  <si>
    <t>汪永忠</t>
  </si>
  <si>
    <t>创业项目策划技能实训-11102</t>
  </si>
  <si>
    <t>创业项目策划技能实训-11103</t>
  </si>
  <si>
    <t>王家华</t>
  </si>
  <si>
    <t>王晓琳</t>
  </si>
  <si>
    <t>经贸英语互译实训-11240</t>
  </si>
  <si>
    <t>经贸英语互译实训-11241</t>
  </si>
  <si>
    <t>王晓玲</t>
  </si>
  <si>
    <t>国贸专业职场调查-11200</t>
  </si>
  <si>
    <t>国贸专业职场调查-11201</t>
  </si>
  <si>
    <t>王艳超</t>
  </si>
  <si>
    <t>会计基本技能训练Ⅰ-11078</t>
  </si>
  <si>
    <t>会计学212</t>
  </si>
  <si>
    <t>王正新</t>
  </si>
  <si>
    <t>自我认知与沟通技能实训-11222</t>
  </si>
  <si>
    <t>自我认知与沟通技能实训-11223</t>
  </si>
  <si>
    <t>自我认知与沟通技能实训-11224</t>
  </si>
  <si>
    <t>吴黛茜</t>
  </si>
  <si>
    <t>吴佳</t>
  </si>
  <si>
    <t>毕业论文写作指导-11194</t>
  </si>
  <si>
    <t>毕业论文写作指导-11195</t>
  </si>
  <si>
    <t>旅游企业见习-11104</t>
  </si>
  <si>
    <t>旅游资源野外实习-11016</t>
  </si>
  <si>
    <t>邢影</t>
  </si>
  <si>
    <t>ERP沙盘模拟实训-11059</t>
  </si>
  <si>
    <t>工商管理213</t>
  </si>
  <si>
    <t>徐应涛</t>
  </si>
  <si>
    <t>电子商务创业设计与实践-11145</t>
  </si>
  <si>
    <t>新媒体营销实战-11176</t>
  </si>
  <si>
    <t>电子商务211班</t>
  </si>
  <si>
    <t>严继莹</t>
  </si>
  <si>
    <t>银行业务模拟-10921</t>
  </si>
  <si>
    <t>杨洁</t>
  </si>
  <si>
    <t>叶小平</t>
  </si>
  <si>
    <t>VBSE财务综合实训-11247</t>
  </si>
  <si>
    <t>VBSE财务综合实训-11259</t>
  </si>
  <si>
    <t>余俊灵</t>
  </si>
  <si>
    <t>电子商务市场调研分析-11198</t>
  </si>
  <si>
    <t>专业导论-11252</t>
  </si>
  <si>
    <t>张闻羽</t>
  </si>
  <si>
    <t>旅游目的地野外实习-11255</t>
  </si>
  <si>
    <t>旅游管理(复合班)</t>
  </si>
  <si>
    <t>旅游管理(复合班)201班</t>
  </si>
  <si>
    <t>旅游资源野外实习-11014、11016</t>
  </si>
  <si>
    <t>旅游资源野外实习-11015</t>
  </si>
  <si>
    <t>旅游管理(三校生)211班</t>
  </si>
  <si>
    <t>张羽</t>
  </si>
  <si>
    <t>旅游服务技能综合实训-11172</t>
  </si>
  <si>
    <t>赵玉琪</t>
  </si>
  <si>
    <t>旅游礼仪实训-11244</t>
  </si>
  <si>
    <t>旅游目的地野外实习-11255、11256</t>
  </si>
  <si>
    <t>旅游管理(复合班)、旅游管理(三校生)</t>
  </si>
  <si>
    <t>旅游管理(复合班)201班、旅游管理(三校生)201班</t>
  </si>
  <si>
    <t>旅游资源野外实习-11014</t>
  </si>
  <si>
    <t>郑鹏举</t>
  </si>
  <si>
    <t>ERP沙盘模拟实训-11057</t>
  </si>
  <si>
    <t>工商管理212</t>
  </si>
  <si>
    <t>ERP沙盘模拟实训-11058</t>
  </si>
  <si>
    <t>工商管理211</t>
  </si>
  <si>
    <t>合计</t>
  </si>
  <si>
    <t>浙江师范大学行知学院2023年度法学院实践教学周教师工作量汇总表</t>
  </si>
  <si>
    <t>课程名称</t>
  </si>
  <si>
    <t>童颖颖</t>
  </si>
  <si>
    <t>社会调查</t>
  </si>
  <si>
    <t>20级法学、法汉、法商</t>
  </si>
  <si>
    <t>167人</t>
  </si>
  <si>
    <t>李祖华</t>
  </si>
  <si>
    <t>徐源泉</t>
  </si>
  <si>
    <t>段知壮</t>
  </si>
  <si>
    <t>法律辩论</t>
  </si>
  <si>
    <t>21级法学、法汉、法商</t>
  </si>
  <si>
    <t>174人</t>
  </si>
  <si>
    <t>黄裕安</t>
  </si>
  <si>
    <t>郑睿</t>
  </si>
  <si>
    <t>黄彤</t>
  </si>
  <si>
    <t>法律演讲</t>
  </si>
  <si>
    <t>22级法学、法汉、法商</t>
  </si>
  <si>
    <t>200人</t>
  </si>
  <si>
    <t>郭勇</t>
  </si>
  <si>
    <t>江丽</t>
  </si>
  <si>
    <t>胡泽邦</t>
  </si>
  <si>
    <t>浙江师范大学行知学院2023年度文学院实践教学周教师工作量汇总表</t>
  </si>
  <si>
    <t>个人总
工作量</t>
  </si>
  <si>
    <t>陈德峰</t>
  </si>
  <si>
    <t>求职技能训练1</t>
  </si>
  <si>
    <t>汉语言文学</t>
  </si>
  <si>
    <t>汉语言201、202</t>
  </si>
  <si>
    <t>求职技能训练2</t>
  </si>
  <si>
    <t>文学鉴赏分组指导1</t>
  </si>
  <si>
    <t>汉语言21级相关指导学生</t>
  </si>
  <si>
    <t>汉语言22级相关指导学生</t>
  </si>
  <si>
    <t>文学鉴赏分组指导2</t>
  </si>
  <si>
    <t>专升本225.226</t>
  </si>
  <si>
    <t>崔颖</t>
  </si>
  <si>
    <t>实习面试及商务技能</t>
  </si>
  <si>
    <t>英语</t>
  </si>
  <si>
    <r>
      <rPr>
        <sz val="10"/>
        <rFont val="宋体"/>
        <charset val="134"/>
      </rPr>
      <t>英（</t>
    </r>
    <r>
      <rPr>
        <sz val="10"/>
        <rFont val="宋体"/>
        <charset val="0"/>
      </rPr>
      <t>20</t>
    </r>
    <r>
      <rPr>
        <sz val="10"/>
        <rFont val="宋体"/>
        <charset val="134"/>
      </rPr>
      <t>级）</t>
    </r>
  </si>
  <si>
    <t>邓丽娜</t>
  </si>
  <si>
    <t>新闻采编技能训练1</t>
  </si>
  <si>
    <t>汉语言211、212</t>
  </si>
  <si>
    <t>新闻采编技能训练2</t>
  </si>
  <si>
    <t>新闻采编技能训练3</t>
  </si>
  <si>
    <t>教学技能训练2</t>
  </si>
  <si>
    <t>教学技能训练1</t>
  </si>
  <si>
    <t>邓琳</t>
  </si>
  <si>
    <t>语音训练（一）：</t>
  </si>
  <si>
    <r>
      <rPr>
        <sz val="10"/>
        <rFont val="宋体"/>
        <charset val="134"/>
      </rPr>
      <t>英（</t>
    </r>
    <r>
      <rPr>
        <sz val="10"/>
        <rFont val="宋体"/>
        <charset val="0"/>
      </rPr>
      <t>22</t>
    </r>
    <r>
      <rPr>
        <sz val="10"/>
        <rFont val="宋体"/>
        <charset val="134"/>
      </rPr>
      <t>级）</t>
    </r>
    <r>
      <rPr>
        <sz val="10"/>
        <rFont val="宋体"/>
        <charset val="0"/>
      </rPr>
      <t>225</t>
    </r>
    <r>
      <rPr>
        <sz val="10"/>
        <rFont val="宋体"/>
        <charset val="134"/>
      </rPr>
      <t>、</t>
    </r>
    <r>
      <rPr>
        <sz val="10"/>
        <rFont val="宋体"/>
        <charset val="0"/>
      </rPr>
      <t>226</t>
    </r>
  </si>
  <si>
    <t>语音训练（二）：</t>
  </si>
  <si>
    <r>
      <rPr>
        <sz val="10"/>
        <rFont val="宋体"/>
        <charset val="134"/>
      </rPr>
      <t>短剧表演</t>
    </r>
    <r>
      <rPr>
        <sz val="10"/>
        <rFont val="宋体"/>
        <charset val="0"/>
      </rPr>
      <t>(</t>
    </r>
    <r>
      <rPr>
        <sz val="10"/>
        <rFont val="宋体"/>
        <charset val="134"/>
      </rPr>
      <t>一）</t>
    </r>
  </si>
  <si>
    <r>
      <rPr>
        <sz val="10"/>
        <rFont val="宋体"/>
        <charset val="134"/>
      </rPr>
      <t>短剧表演</t>
    </r>
    <r>
      <rPr>
        <sz val="10"/>
        <rFont val="宋体"/>
        <charset val="0"/>
      </rPr>
      <t>(</t>
    </r>
    <r>
      <rPr>
        <sz val="10"/>
        <rFont val="宋体"/>
        <charset val="134"/>
      </rPr>
      <t>二）</t>
    </r>
  </si>
  <si>
    <t>付湘虹</t>
  </si>
  <si>
    <t>韩洪举</t>
  </si>
  <si>
    <t>华金余</t>
  </si>
  <si>
    <t>文学评论训练1</t>
  </si>
  <si>
    <t>汉语言221、222</t>
  </si>
  <si>
    <t>文学评论训练2</t>
  </si>
  <si>
    <t>文学评论训练3</t>
  </si>
  <si>
    <t>贾玲华</t>
  </si>
  <si>
    <t>毕业论文写作指导</t>
  </si>
  <si>
    <t>李霞</t>
  </si>
  <si>
    <r>
      <rPr>
        <sz val="10"/>
        <rFont val="宋体"/>
        <charset val="134"/>
      </rPr>
      <t>英（</t>
    </r>
    <r>
      <rPr>
        <sz val="10"/>
        <rFont val="宋体"/>
        <charset val="0"/>
      </rPr>
      <t>22</t>
    </r>
    <r>
      <rPr>
        <sz val="10"/>
        <rFont val="宋体"/>
        <charset val="134"/>
      </rPr>
      <t>级）</t>
    </r>
    <r>
      <rPr>
        <sz val="10"/>
        <rFont val="宋体"/>
        <charset val="0"/>
      </rPr>
      <t>227</t>
    </r>
  </si>
  <si>
    <t>李迎迎</t>
  </si>
  <si>
    <t>讲座：专八考试指导（上）</t>
  </si>
  <si>
    <t>讲座：专八考试指导（下）</t>
  </si>
  <si>
    <t>马丽</t>
  </si>
  <si>
    <r>
      <rPr>
        <sz val="10"/>
        <rFont val="宋体"/>
        <charset val="134"/>
      </rPr>
      <t>英（</t>
    </r>
    <r>
      <rPr>
        <sz val="10"/>
        <rFont val="宋体"/>
        <charset val="0"/>
      </rPr>
      <t>22</t>
    </r>
    <r>
      <rPr>
        <sz val="10"/>
        <rFont val="宋体"/>
        <charset val="134"/>
      </rPr>
      <t>级）</t>
    </r>
    <r>
      <rPr>
        <sz val="10"/>
        <rFont val="宋体"/>
        <charset val="0"/>
      </rPr>
      <t>221</t>
    </r>
    <r>
      <rPr>
        <sz val="10"/>
        <rFont val="宋体"/>
        <charset val="134"/>
      </rPr>
      <t>、</t>
    </r>
    <r>
      <rPr>
        <sz val="10"/>
        <rFont val="宋体"/>
        <charset val="0"/>
      </rPr>
      <t>222</t>
    </r>
  </si>
  <si>
    <t>马蔚</t>
  </si>
  <si>
    <t>散文创作训练</t>
  </si>
  <si>
    <t>汉语言223、224</t>
  </si>
  <si>
    <t>综合性训练</t>
  </si>
  <si>
    <t>宁辰</t>
  </si>
  <si>
    <t>古代文学类论文写作指导</t>
  </si>
  <si>
    <t>汉语言203、204</t>
  </si>
  <si>
    <t>邵素玲</t>
  </si>
  <si>
    <t>诗歌模仿朗诵及欣赏</t>
  </si>
  <si>
    <r>
      <rPr>
        <sz val="10"/>
        <rFont val="宋体"/>
        <charset val="134"/>
      </rPr>
      <t>英（</t>
    </r>
    <r>
      <rPr>
        <sz val="10"/>
        <rFont val="宋体"/>
        <charset val="0"/>
      </rPr>
      <t>21</t>
    </r>
    <r>
      <rPr>
        <sz val="10"/>
        <rFont val="宋体"/>
        <charset val="134"/>
      </rPr>
      <t>级）</t>
    </r>
    <r>
      <rPr>
        <sz val="10"/>
        <rFont val="宋体"/>
        <charset val="0"/>
      </rPr>
      <t>217</t>
    </r>
  </si>
  <si>
    <t>演讲艺术及模仿训练</t>
  </si>
  <si>
    <t>沈倩</t>
  </si>
  <si>
    <r>
      <rPr>
        <sz val="10"/>
        <rFont val="宋体"/>
        <charset val="134"/>
      </rPr>
      <t>英（</t>
    </r>
    <r>
      <rPr>
        <sz val="10"/>
        <rFont val="宋体"/>
        <charset val="0"/>
      </rPr>
      <t>21</t>
    </r>
    <r>
      <rPr>
        <sz val="10"/>
        <rFont val="宋体"/>
        <charset val="134"/>
      </rPr>
      <t>级）</t>
    </r>
    <r>
      <rPr>
        <sz val="10"/>
        <rFont val="宋体"/>
        <charset val="0"/>
      </rPr>
      <t>213</t>
    </r>
    <r>
      <rPr>
        <sz val="10"/>
        <rFont val="宋体"/>
        <charset val="134"/>
      </rPr>
      <t>、</t>
    </r>
    <r>
      <rPr>
        <sz val="10"/>
        <rFont val="宋体"/>
        <charset val="0"/>
      </rPr>
      <t>214</t>
    </r>
  </si>
  <si>
    <r>
      <rPr>
        <sz val="10"/>
        <rFont val="宋体"/>
        <charset val="134"/>
      </rPr>
      <t>英（</t>
    </r>
    <r>
      <rPr>
        <sz val="10"/>
        <rFont val="宋体"/>
        <charset val="0"/>
      </rPr>
      <t>21</t>
    </r>
    <r>
      <rPr>
        <sz val="10"/>
        <rFont val="宋体"/>
        <charset val="134"/>
      </rPr>
      <t>级）</t>
    </r>
    <r>
      <rPr>
        <sz val="10"/>
        <rFont val="宋体"/>
        <charset val="0"/>
      </rPr>
      <t>215</t>
    </r>
    <r>
      <rPr>
        <sz val="10"/>
        <rFont val="宋体"/>
        <charset val="134"/>
      </rPr>
      <t>、</t>
    </r>
    <r>
      <rPr>
        <sz val="10"/>
        <rFont val="宋体"/>
        <charset val="0"/>
      </rPr>
      <t>216</t>
    </r>
  </si>
  <si>
    <t>盛卓立</t>
  </si>
  <si>
    <r>
      <rPr>
        <sz val="10"/>
        <rFont val="宋体"/>
        <charset val="134"/>
      </rPr>
      <t>英（</t>
    </r>
    <r>
      <rPr>
        <sz val="10"/>
        <rFont val="宋体"/>
        <charset val="0"/>
      </rPr>
      <t>22</t>
    </r>
    <r>
      <rPr>
        <sz val="10"/>
        <rFont val="宋体"/>
        <charset val="134"/>
      </rPr>
      <t>级）</t>
    </r>
    <r>
      <rPr>
        <sz val="10"/>
        <rFont val="宋体"/>
        <charset val="0"/>
      </rPr>
      <t>223</t>
    </r>
    <r>
      <rPr>
        <sz val="10"/>
        <rFont val="宋体"/>
        <charset val="134"/>
      </rPr>
      <t>、</t>
    </r>
    <r>
      <rPr>
        <sz val="10"/>
        <rFont val="宋体"/>
        <charset val="0"/>
      </rPr>
      <t>224</t>
    </r>
  </si>
  <si>
    <t>孙竹</t>
  </si>
  <si>
    <t>童水明</t>
  </si>
  <si>
    <t>王梅君</t>
  </si>
  <si>
    <t>魏晓彤</t>
  </si>
  <si>
    <t>毕业论文选题及过程性指导</t>
  </si>
  <si>
    <t>文秘技能训练1</t>
  </si>
  <si>
    <t>文秘技能训练2</t>
  </si>
  <si>
    <t>吴思萱</t>
  </si>
  <si>
    <t>徐国红</t>
  </si>
  <si>
    <r>
      <rPr>
        <sz val="10"/>
        <rFont val="宋体"/>
        <charset val="134"/>
      </rPr>
      <t>英（</t>
    </r>
    <r>
      <rPr>
        <sz val="10"/>
        <rFont val="宋体"/>
        <charset val="0"/>
      </rPr>
      <t>21</t>
    </r>
    <r>
      <rPr>
        <sz val="10"/>
        <rFont val="宋体"/>
        <charset val="134"/>
      </rPr>
      <t>级）</t>
    </r>
    <r>
      <rPr>
        <sz val="10"/>
        <rFont val="宋体"/>
        <charset val="0"/>
      </rPr>
      <t>211</t>
    </r>
    <r>
      <rPr>
        <sz val="10"/>
        <rFont val="宋体"/>
        <charset val="134"/>
      </rPr>
      <t>、</t>
    </r>
    <r>
      <rPr>
        <sz val="10"/>
        <rFont val="宋体"/>
        <charset val="0"/>
      </rPr>
      <t>212</t>
    </r>
  </si>
  <si>
    <t>杨雪兰</t>
  </si>
  <si>
    <t>汉语言213、214</t>
  </si>
  <si>
    <t>俞敏华</t>
  </si>
  <si>
    <t>小说创作训练</t>
  </si>
  <si>
    <t>现当代文学类论文写作指导</t>
  </si>
  <si>
    <t>现当代文学类论文
写作指导</t>
  </si>
  <si>
    <t>虞建光</t>
  </si>
  <si>
    <t>媒体传播类论文
写作指导</t>
  </si>
  <si>
    <t>学年论文过程性
写作指导</t>
  </si>
  <si>
    <t>张家合</t>
  </si>
  <si>
    <t>语言类论文写作指导</t>
  </si>
  <si>
    <t>张明</t>
  </si>
  <si>
    <t>浙江师范大学行知学院2023年度设计艺术学院实践教学周教师工作量汇总表</t>
  </si>
  <si>
    <t>陈蓓</t>
  </si>
  <si>
    <t>视觉设计实践</t>
  </si>
  <si>
    <t>视觉传达设计</t>
  </si>
  <si>
    <t>视觉传达设计(行)201班</t>
  </si>
  <si>
    <t>设计市场考察</t>
  </si>
  <si>
    <r>
      <rPr>
        <sz val="10"/>
        <color theme="1"/>
        <rFont val="宋体"/>
        <charset val="134"/>
      </rPr>
      <t>视觉传达设计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行</t>
    </r>
    <r>
      <rPr>
        <sz val="10"/>
        <color theme="1"/>
        <rFont val="Arial"/>
        <charset val="134"/>
      </rPr>
      <t>)222</t>
    </r>
    <r>
      <rPr>
        <sz val="10"/>
        <color theme="1"/>
        <rFont val="宋体"/>
        <charset val="134"/>
      </rPr>
      <t>班</t>
    </r>
  </si>
  <si>
    <t>陈涛</t>
  </si>
  <si>
    <r>
      <rPr>
        <sz val="10"/>
        <color theme="1"/>
        <rFont val="宋体"/>
        <charset val="134"/>
      </rPr>
      <t>视觉传达设计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行</t>
    </r>
    <r>
      <rPr>
        <sz val="10"/>
        <color theme="1"/>
        <rFont val="Arial"/>
        <charset val="134"/>
      </rPr>
      <t>)221</t>
    </r>
    <r>
      <rPr>
        <sz val="10"/>
        <color theme="1"/>
        <rFont val="宋体"/>
        <charset val="134"/>
      </rPr>
      <t>班</t>
    </r>
  </si>
  <si>
    <t>高婷婷</t>
  </si>
  <si>
    <t>视觉传达设计(行)202班</t>
  </si>
  <si>
    <t>寿玲</t>
  </si>
  <si>
    <t>民间美术考察</t>
  </si>
  <si>
    <t>视觉传达设计(行)212班</t>
  </si>
  <si>
    <t>孙攀</t>
  </si>
  <si>
    <t>环境设计考察及实践</t>
  </si>
  <si>
    <t>环境设计</t>
  </si>
  <si>
    <t>环境设计(行)201班</t>
  </si>
  <si>
    <t>孙涛</t>
  </si>
  <si>
    <t>环境设计(专升本)221班</t>
  </si>
  <si>
    <t>家具市场考察及实训</t>
  </si>
  <si>
    <t>环境设计(行)211班</t>
  </si>
  <si>
    <r>
      <rPr>
        <sz val="10"/>
        <color theme="1"/>
        <rFont val="宋体"/>
        <charset val="134"/>
      </rPr>
      <t>环境设计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行</t>
    </r>
    <r>
      <rPr>
        <sz val="10"/>
        <color theme="1"/>
        <rFont val="Arial"/>
        <charset val="134"/>
      </rPr>
      <t>)221</t>
    </r>
    <r>
      <rPr>
        <sz val="10"/>
        <color theme="1"/>
        <rFont val="宋体"/>
        <charset val="134"/>
      </rPr>
      <t>班</t>
    </r>
  </si>
  <si>
    <t>谭晶</t>
  </si>
  <si>
    <t>视觉传达设计(行)211班</t>
  </si>
  <si>
    <t>王智明</t>
  </si>
  <si>
    <t>园林景观工程考察</t>
  </si>
  <si>
    <t>环境设计(行)212班</t>
  </si>
  <si>
    <t>徐也</t>
  </si>
  <si>
    <t>环境设计(行)202班</t>
  </si>
  <si>
    <t>俞亚明</t>
  </si>
  <si>
    <t>环境设计专升本(行)231班</t>
  </si>
  <si>
    <t>2023级新生</t>
  </si>
  <si>
    <t>张堃</t>
  </si>
  <si>
    <t>袁喆</t>
  </si>
  <si>
    <t>产品设计实践</t>
  </si>
  <si>
    <t>产品设计</t>
  </si>
  <si>
    <t>产品设计(行)201班</t>
  </si>
  <si>
    <t>产品生产工艺考察</t>
  </si>
  <si>
    <t>产品设计(行)211班</t>
  </si>
  <si>
    <t>岳秀华</t>
  </si>
  <si>
    <t>环境设计专升本(行)221班</t>
  </si>
  <si>
    <r>
      <rPr>
        <sz val="10"/>
        <color theme="1"/>
        <rFont val="宋体"/>
        <charset val="134"/>
      </rPr>
      <t>环境设计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行</t>
    </r>
    <r>
      <rPr>
        <sz val="10"/>
        <color theme="1"/>
        <rFont val="Arial"/>
        <charset val="134"/>
      </rPr>
      <t>)222</t>
    </r>
    <r>
      <rPr>
        <sz val="10"/>
        <color theme="1"/>
        <rFont val="宋体"/>
        <charset val="134"/>
      </rPr>
      <t>班</t>
    </r>
  </si>
  <si>
    <t>祝小林</t>
  </si>
  <si>
    <t>陶艺实践</t>
  </si>
  <si>
    <r>
      <rPr>
        <sz val="10"/>
        <color theme="1"/>
        <rFont val="宋体"/>
        <charset val="134"/>
      </rPr>
      <t>产品设计</t>
    </r>
    <r>
      <rPr>
        <sz val="10"/>
        <color theme="1"/>
        <rFont val="Arial"/>
        <charset val="134"/>
      </rPr>
      <t>(</t>
    </r>
    <r>
      <rPr>
        <sz val="10"/>
        <color theme="1"/>
        <rFont val="宋体"/>
        <charset val="134"/>
      </rPr>
      <t>行</t>
    </r>
    <r>
      <rPr>
        <sz val="10"/>
        <color theme="1"/>
        <rFont val="Arial"/>
        <charset val="134"/>
      </rPr>
      <t>)221</t>
    </r>
    <r>
      <rPr>
        <sz val="10"/>
        <color theme="1"/>
        <rFont val="宋体"/>
        <charset val="134"/>
      </rPr>
      <t>班</t>
    </r>
  </si>
  <si>
    <t>浙江师范大学行知学院2023年度理学院实践教学周教师工作量汇总表</t>
  </si>
  <si>
    <t>吴婷</t>
  </si>
  <si>
    <t>文献检索与论文写作</t>
  </si>
  <si>
    <t>环境工程</t>
  </si>
  <si>
    <r>
      <t>环境工程</t>
    </r>
    <r>
      <rPr>
        <sz val="10"/>
        <rFont val="宋体"/>
        <charset val="134"/>
      </rPr>
      <t>(行)211班</t>
    </r>
  </si>
  <si>
    <t>裘建平</t>
  </si>
  <si>
    <t>专业见习</t>
  </si>
  <si>
    <t>环境工程（行）221班</t>
  </si>
  <si>
    <t>6月外出（2个整天，1个半天）</t>
  </si>
  <si>
    <t>陈寒松</t>
  </si>
  <si>
    <t>环境工程专业技能训练</t>
  </si>
  <si>
    <t>环境工程(行)201班</t>
  </si>
  <si>
    <t>袁建锋</t>
  </si>
  <si>
    <t>发酵工程综合实验</t>
  </si>
  <si>
    <t>生物技术</t>
  </si>
  <si>
    <t>生物技术(行)201班</t>
  </si>
  <si>
    <t>食品工程实训</t>
  </si>
  <si>
    <t>食品质量与安全</t>
  </si>
  <si>
    <r>
      <t>食品质量与安全</t>
    </r>
    <r>
      <rPr>
        <sz val="10"/>
        <rFont val="宋体"/>
        <charset val="134"/>
      </rPr>
      <t>(行)201班</t>
    </r>
  </si>
  <si>
    <t>食品生物化学与分析综合实验</t>
  </si>
  <si>
    <t>食品质量与安全(行)211班</t>
  </si>
  <si>
    <t>生物工艺实训</t>
  </si>
  <si>
    <t>王芳</t>
  </si>
  <si>
    <t>生物技术综合实验</t>
  </si>
  <si>
    <t>生物技术(行)211班</t>
  </si>
  <si>
    <t>张亮亮</t>
  </si>
  <si>
    <t>文献检索与科技论文写作</t>
  </si>
  <si>
    <t>胡晓晓</t>
  </si>
  <si>
    <t>生物技术专业讲座</t>
  </si>
  <si>
    <t>生物技术221班;生物技术222班</t>
  </si>
  <si>
    <t>阮琴</t>
  </si>
  <si>
    <t>李双喜</t>
  </si>
  <si>
    <t>食品行业现状及发展</t>
  </si>
  <si>
    <t>食品质量与安全（行）221班</t>
  </si>
  <si>
    <t>食品质量与安全（行）211班</t>
  </si>
  <si>
    <t>王剑峰</t>
  </si>
  <si>
    <t>孙晓明</t>
  </si>
  <si>
    <t>职业道德教育</t>
  </si>
  <si>
    <t>郝仕油</t>
  </si>
  <si>
    <t>基础综合实验(一)</t>
  </si>
  <si>
    <t>应用化学</t>
  </si>
  <si>
    <t>应用化学（行）211班</t>
  </si>
  <si>
    <t>应用化学（行）212班</t>
  </si>
  <si>
    <r>
      <t>基础综合实验</t>
    </r>
    <r>
      <rPr>
        <sz val="10"/>
        <rFont val="宋体"/>
        <charset val="0"/>
      </rPr>
      <t>(</t>
    </r>
    <r>
      <rPr>
        <sz val="10"/>
        <rFont val="宋体"/>
        <charset val="134"/>
      </rPr>
      <t>一</t>
    </r>
    <r>
      <rPr>
        <sz val="10"/>
        <rFont val="宋体"/>
        <charset val="0"/>
      </rPr>
      <t>)</t>
    </r>
  </si>
  <si>
    <t>应用化学（行）211班;应用化学（行）212班</t>
  </si>
  <si>
    <t>应用化学(行)221班</t>
  </si>
  <si>
    <t>应用化学(行)212班</t>
  </si>
  <si>
    <t>赵国良</t>
  </si>
  <si>
    <t>王芳芳</t>
  </si>
  <si>
    <t>化工技能训练</t>
  </si>
  <si>
    <t>应用化学(行)201班</t>
  </si>
  <si>
    <t>工作量计入化材学院</t>
  </si>
  <si>
    <t>应用化学(行192班</t>
  </si>
  <si>
    <t>蒋永福</t>
  </si>
  <si>
    <t>应用化学(行)191班</t>
  </si>
  <si>
    <t>代伟</t>
  </si>
  <si>
    <t>刘亚</t>
  </si>
  <si>
    <t>应用化学(行)202班</t>
  </si>
  <si>
    <t>谢云龙</t>
  </si>
  <si>
    <t>行业现状及发展</t>
  </si>
  <si>
    <t>应用化学(行)201班;应用化学(行)202班</t>
  </si>
  <si>
    <t>基础综合实验(二)</t>
  </si>
  <si>
    <t>应用化学(行)211班</t>
  </si>
  <si>
    <t>郑人卫</t>
  </si>
  <si>
    <t>应用化学(行)211班;应用化学(行)212班</t>
  </si>
  <si>
    <t>胡鸿雨</t>
  </si>
  <si>
    <t>刘俊华</t>
  </si>
  <si>
    <t>王坤</t>
  </si>
  <si>
    <t>应用化学(行)222班</t>
  </si>
  <si>
    <t>颜磊</t>
  </si>
  <si>
    <t>王丹丹</t>
  </si>
  <si>
    <t>韩熠垚</t>
  </si>
  <si>
    <t>郑绍成</t>
  </si>
  <si>
    <t>浙江师范大学行知学院2023年度实践教学周教师工作量汇总表</t>
  </si>
  <si>
    <t>曹振新</t>
  </si>
  <si>
    <t>毕业设计撰写指导-10297</t>
  </si>
  <si>
    <t>电信(三)</t>
  </si>
  <si>
    <t>电信(三)201班、电信(三)202班</t>
  </si>
  <si>
    <t>毕业设计撰写指导-10300</t>
  </si>
  <si>
    <t>电信</t>
  </si>
  <si>
    <t>电信201班、电信202班</t>
  </si>
  <si>
    <t>毕业设计撰写指导-10352</t>
  </si>
  <si>
    <t>电信(专)</t>
  </si>
  <si>
    <t>电信(专)225班</t>
  </si>
  <si>
    <t>电子工艺训练-10432</t>
  </si>
  <si>
    <t>电信221班</t>
  </si>
  <si>
    <t>邓大勇</t>
  </si>
  <si>
    <t>编程能力实训-10377</t>
  </si>
  <si>
    <t>计算机(专)</t>
  </si>
  <si>
    <t>计算机(专)222班</t>
  </si>
  <si>
    <t>杜巧连</t>
  </si>
  <si>
    <t>机械制造课程设计-10282</t>
  </si>
  <si>
    <t>机械</t>
  </si>
  <si>
    <t>机械203班</t>
  </si>
  <si>
    <t>液压气动课程设计-10221</t>
  </si>
  <si>
    <t>机械212班</t>
  </si>
  <si>
    <t>液压气动课程设计-10223</t>
  </si>
  <si>
    <t>机械211班</t>
  </si>
  <si>
    <t>液压气动课程设计-10224</t>
  </si>
  <si>
    <t>机械213班</t>
  </si>
  <si>
    <t>冯懿</t>
  </si>
  <si>
    <t>编程能力实训-10380</t>
  </si>
  <si>
    <t>计算机(专)223班</t>
  </si>
  <si>
    <t>何鑫翔</t>
  </si>
  <si>
    <t>见习Ⅰ-10417</t>
  </si>
  <si>
    <t>网安</t>
  </si>
  <si>
    <t>网安213班</t>
  </si>
  <si>
    <t>网安211部分+网安213全部</t>
  </si>
  <si>
    <t>见习Ⅰ-10419</t>
  </si>
  <si>
    <t>网安212班</t>
  </si>
  <si>
    <t>网安211部分+网安212全部</t>
  </si>
  <si>
    <t>何秀慧</t>
  </si>
  <si>
    <t>数字电子技术课程设计-10330</t>
  </si>
  <si>
    <t>电信222班</t>
  </si>
  <si>
    <t>数字电子技术课程设计-10331</t>
  </si>
  <si>
    <t>电信223班</t>
  </si>
  <si>
    <t>数字电子技术课程设计-10332</t>
  </si>
  <si>
    <t>电信(三)224班</t>
  </si>
  <si>
    <t>数字电子技术课程设计-10333</t>
  </si>
  <si>
    <t>胡礼广</t>
  </si>
  <si>
    <t>机械设计课程设计-10263</t>
  </si>
  <si>
    <t>机械制造课程设计-10285</t>
  </si>
  <si>
    <t>机械(三)</t>
  </si>
  <si>
    <t>机械(三)201班</t>
  </si>
  <si>
    <t>生产实习-10228</t>
  </si>
  <si>
    <t>蒋洪奎</t>
  </si>
  <si>
    <t>机械测绘-10247</t>
  </si>
  <si>
    <t>机械221班</t>
  </si>
  <si>
    <t>金工实习Ⅰ-10443</t>
  </si>
  <si>
    <t>机械222班</t>
  </si>
  <si>
    <t>李凝</t>
  </si>
  <si>
    <t>机械制造课程设计-10283</t>
  </si>
  <si>
    <t>机械201班</t>
  </si>
  <si>
    <t>金工实习Ⅰ-10446</t>
  </si>
  <si>
    <t>机械(三)224班</t>
  </si>
  <si>
    <t>李新辉</t>
  </si>
  <si>
    <t>机械设计课程设计-10265</t>
  </si>
  <si>
    <t>机械(三)211班</t>
  </si>
  <si>
    <t>生产实习-10226</t>
  </si>
  <si>
    <t>林祝亮</t>
  </si>
  <si>
    <t>电子系统综合设计-10371</t>
  </si>
  <si>
    <t>电信(三)202班</t>
  </si>
  <si>
    <t>电子系统综合设计-10372</t>
  </si>
  <si>
    <t>电信202班</t>
  </si>
  <si>
    <t>电子系统综合设计-10373</t>
  </si>
  <si>
    <t>电信201班</t>
  </si>
  <si>
    <t>电子系统综合设计-10374</t>
  </si>
  <si>
    <t>电信(三)201班</t>
  </si>
  <si>
    <t>鲁立荣</t>
  </si>
  <si>
    <t>机械测绘-10245</t>
  </si>
  <si>
    <t>金工实习Ⅰ-10445</t>
  </si>
  <si>
    <t>马文静</t>
  </si>
  <si>
    <t>网络安全综合实验-10381</t>
  </si>
  <si>
    <t>网安201班</t>
  </si>
  <si>
    <t>专业能力考核-10440</t>
  </si>
  <si>
    <t>倪应华</t>
  </si>
  <si>
    <t>网安21级</t>
  </si>
  <si>
    <t>施晓钟</t>
  </si>
  <si>
    <t>电子工艺训练-10428</t>
  </si>
  <si>
    <t>舒跃飞</t>
  </si>
  <si>
    <t>唐超</t>
  </si>
  <si>
    <t>机械测绘-10246</t>
  </si>
  <si>
    <t>陶德华</t>
  </si>
  <si>
    <t>金工实习Ⅰ-10444</t>
  </si>
  <si>
    <t>机械223班</t>
  </si>
  <si>
    <t>生产实习-10227</t>
  </si>
  <si>
    <t>机械202班</t>
  </si>
  <si>
    <t>王笑</t>
  </si>
  <si>
    <t>液压气动课程设计-10222</t>
  </si>
  <si>
    <t>吴根柱</t>
  </si>
  <si>
    <t>科技文献检索-10350</t>
  </si>
  <si>
    <t>电信211班;电信212班</t>
  </si>
  <si>
    <t>科技文献检索-10351</t>
  </si>
  <si>
    <t>电信(三)211班;电信(三)212班</t>
  </si>
  <si>
    <t>吴建军</t>
  </si>
  <si>
    <t>网络安全综合实验-10382</t>
  </si>
  <si>
    <t>网安202班</t>
  </si>
  <si>
    <t>专业能力考核-10439</t>
  </si>
  <si>
    <t>徐洪</t>
  </si>
  <si>
    <t>机械设计课程设计-10264</t>
  </si>
  <si>
    <t>机械设计课程设计-10266</t>
  </si>
  <si>
    <t>机械制造课程设计-10284</t>
  </si>
  <si>
    <t>宣仲义</t>
  </si>
  <si>
    <t>机械测绘-10244</t>
  </si>
  <si>
    <t>杨金华</t>
  </si>
  <si>
    <t>基本电子电路技能-10402</t>
  </si>
  <si>
    <t>电信212班</t>
  </si>
  <si>
    <t>基本电子电路技能-10403</t>
  </si>
  <si>
    <t>电信(三)212班</t>
  </si>
  <si>
    <t>基本电子电路技能-10404</t>
  </si>
  <si>
    <t>电信(三)211班</t>
  </si>
  <si>
    <t>基本电子电路技能-10405</t>
  </si>
  <si>
    <t>电信211班</t>
  </si>
  <si>
    <t>基本电子电路技能-10406</t>
  </si>
  <si>
    <t>杨沙沙</t>
  </si>
  <si>
    <t>编程能力实训-10379</t>
  </si>
  <si>
    <t>网安222班</t>
  </si>
  <si>
    <t>叶安新</t>
  </si>
  <si>
    <t>编程能力实训-10376</t>
  </si>
  <si>
    <t>网安223班</t>
  </si>
  <si>
    <t>叶建栲</t>
  </si>
  <si>
    <t>编程能力实训-10378</t>
  </si>
  <si>
    <t>网安221班</t>
  </si>
  <si>
    <t>袁利永</t>
  </si>
  <si>
    <t>编程能力实训-10375</t>
  </si>
  <si>
    <t>计算机</t>
  </si>
  <si>
    <t>计算机221班</t>
  </si>
  <si>
    <t>郑丽娟</t>
  </si>
  <si>
    <t>电子实践-10250</t>
  </si>
  <si>
    <t>机械(专)</t>
  </si>
  <si>
    <t>机械(专)225班</t>
  </si>
  <si>
    <t>生产实习-10225</t>
  </si>
  <si>
    <t>郑青根</t>
  </si>
  <si>
    <t>电子工艺训练-10429</t>
  </si>
  <si>
    <t>电子工艺训练-10430</t>
  </si>
  <si>
    <t>电子工艺训练-10431</t>
  </si>
  <si>
    <t>周家庆</t>
  </si>
  <si>
    <t>网络安全综合实验-10383</t>
  </si>
  <si>
    <t>网安203班</t>
  </si>
  <si>
    <t>专业能力考核-10438</t>
  </si>
  <si>
    <t>朱桂勇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</si>
</sst>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  <numFmt numFmtId="177" formatCode="0.0_ "/>
  </numFmts>
  <fonts count="52">
    <font>
      <sz val="11"/>
      <color theme="1"/>
      <name val="宋体"/>
      <charset val="134"/>
      <scheme val="minor"/>
    </font>
    <font>
      <sz val="20"/>
      <color indexed="8"/>
      <name val="黑体"/>
      <charset val="134"/>
    </font>
    <font>
      <b/>
      <sz val="11"/>
      <color indexed="8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b/>
      <sz val="10"/>
      <name val="宋体"/>
      <charset val="0"/>
    </font>
    <font>
      <b/>
      <sz val="11"/>
      <color theme="1"/>
      <name val="宋体"/>
      <charset val="134"/>
      <scheme val="minor"/>
    </font>
    <font>
      <sz val="18"/>
      <name val="黑体"/>
      <charset val="134"/>
    </font>
    <font>
      <sz val="10"/>
      <color theme="1"/>
      <name val="宋体"/>
      <charset val="134"/>
      <scheme val="major"/>
    </font>
    <font>
      <b/>
      <sz val="10"/>
      <color theme="1"/>
      <name val="宋体"/>
      <charset val="134"/>
      <scheme val="major"/>
    </font>
    <font>
      <b/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8"/>
      <color theme="1"/>
      <name val="宋体"/>
      <charset val="134"/>
    </font>
    <font>
      <b/>
      <sz val="11"/>
      <color theme="1"/>
      <name val="宋体"/>
      <charset val="134"/>
    </font>
    <font>
      <sz val="16"/>
      <name val="黑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Tahoma"/>
      <charset val="134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3" borderId="9" applyNumberFormat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9" borderId="1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45" fillId="22" borderId="12" applyNumberFormat="0" applyAlignment="0" applyProtection="0">
      <alignment vertical="center"/>
    </xf>
    <xf numFmtId="0" fontId="0" fillId="0" borderId="0">
      <alignment vertical="center"/>
    </xf>
    <xf numFmtId="0" fontId="46" fillId="22" borderId="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3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16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8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26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4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/>
    <xf numFmtId="0" fontId="3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0" fillId="0" borderId="0"/>
    <xf numFmtId="0" fontId="0" fillId="0" borderId="0"/>
  </cellStyleXfs>
  <cellXfs count="1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22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9" fillId="0" borderId="0" xfId="544" applyFont="1" applyFill="1" applyAlignment="1">
      <alignment horizontal="center" vertical="center"/>
    </xf>
    <xf numFmtId="0" fontId="10" fillId="0" borderId="1" xfId="544" applyFont="1" applyFill="1" applyBorder="1" applyAlignment="1">
      <alignment horizontal="center" vertical="center"/>
    </xf>
    <xf numFmtId="0" fontId="11" fillId="0" borderId="1" xfId="229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9" fillId="0" borderId="0" xfId="544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10" fillId="0" borderId="1" xfId="544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544" applyFont="1" applyFill="1" applyAlignment="1">
      <alignment horizontal="center" vertical="center"/>
    </xf>
    <xf numFmtId="0" fontId="19" fillId="0" borderId="0" xfId="544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2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49" fontId="23" fillId="0" borderId="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24" fillId="0" borderId="0" xfId="0" applyFont="1">
      <alignment vertical="center"/>
    </xf>
    <xf numFmtId="0" fontId="8" fillId="0" borderId="0" xfId="0" applyFont="1">
      <alignment vertical="center"/>
    </xf>
    <xf numFmtId="0" fontId="15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NumberFormat="1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5" fillId="0" borderId="1" xfId="229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25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26" fillId="0" borderId="0" xfId="544" applyFont="1" applyFill="1" applyAlignment="1">
      <alignment horizontal="center" vertical="center"/>
    </xf>
    <xf numFmtId="0" fontId="27" fillId="0" borderId="2" xfId="214" applyFont="1" applyFill="1" applyBorder="1" applyAlignment="1">
      <alignment horizontal="center" vertical="center"/>
    </xf>
    <xf numFmtId="0" fontId="27" fillId="0" borderId="1" xfId="214" applyFont="1" applyFill="1" applyBorder="1" applyAlignment="1">
      <alignment horizontal="left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214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4" xfId="214" applyFont="1" applyFill="1" applyBorder="1" applyAlignment="1">
      <alignment horizontal="center" vertical="center"/>
    </xf>
    <xf numFmtId="0" fontId="27" fillId="0" borderId="3" xfId="214" applyFont="1" applyFill="1" applyBorder="1" applyAlignment="1">
      <alignment horizontal="center" vertical="center"/>
    </xf>
    <xf numFmtId="0" fontId="27" fillId="0" borderId="1" xfId="214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1" xfId="165" applyFont="1" applyFill="1" applyBorder="1" applyAlignment="1">
      <alignment horizontal="center" vertical="center" wrapText="1"/>
    </xf>
    <xf numFmtId="0" fontId="25" fillId="0" borderId="4" xfId="0" applyFont="1" applyFill="1" applyBorder="1">
      <alignment vertical="center"/>
    </xf>
    <xf numFmtId="0" fontId="25" fillId="0" borderId="4" xfId="0" applyFont="1" applyFill="1" applyBorder="1" applyAlignment="1">
      <alignment horizontal="center" vertical="center"/>
    </xf>
  </cellXfs>
  <cellStyles count="1848">
    <cellStyle name="常规" xfId="0" builtinId="0"/>
    <cellStyle name="货币[0]" xfId="1" builtinId="7"/>
    <cellStyle name="输入" xfId="2" builtinId="20"/>
    <cellStyle name="常规 5 2 5 2 6 2 2" xfId="3"/>
    <cellStyle name="货币" xfId="4" builtinId="4"/>
    <cellStyle name="常规 5 2 5 4 2 4 2" xfId="5"/>
    <cellStyle name="常规 5 9 2" xfId="6"/>
    <cellStyle name="常规 2 2 4" xfId="7"/>
    <cellStyle name="20% - 强调文字颜色 3" xfId="8" builtinId="38"/>
    <cellStyle name="常规 5 2 3 2 3 3 2 2 2" xfId="9"/>
    <cellStyle name="常规 10 3" xfId="10"/>
    <cellStyle name="常规 5 2 6 7 2 2" xfId="11"/>
    <cellStyle name="常规 5 2 9" xfId="12"/>
    <cellStyle name="常规 5 4 3 4" xfId="13"/>
    <cellStyle name="常规 5 2 2 2 3 2" xfId="14"/>
    <cellStyle name="常规 5 5 2 4 2" xfId="15"/>
    <cellStyle name="常规 5 2 2 3 2 2 2" xfId="16"/>
    <cellStyle name="常规 5 3 8 2" xfId="17"/>
    <cellStyle name="常规 11 2 2" xfId="18"/>
    <cellStyle name="千位分隔[0]" xfId="19" builtinId="6"/>
    <cellStyle name="常规 3 4 3" xfId="20"/>
    <cellStyle name="40% - 强调文字颜色 3" xfId="21" builtinId="39"/>
    <cellStyle name="常规 5 6 5 2" xfId="22"/>
    <cellStyle name="差" xfId="23" builtinId="27"/>
    <cellStyle name="常规 7 3" xfId="24"/>
    <cellStyle name="常规 5 3 2 5 3" xfId="25"/>
    <cellStyle name="常规 5 2 6 5 2 2 2 2" xfId="26"/>
    <cellStyle name="千位分隔" xfId="27" builtinId="3"/>
    <cellStyle name="常规 5 2 4 2 3 2" xfId="28"/>
    <cellStyle name="60% - 强调文字颜色 3" xfId="29" builtinId="40"/>
    <cellStyle name="常规 5 4 4 2 2 3" xfId="30"/>
    <cellStyle name="超链接" xfId="31" builtinId="8"/>
    <cellStyle name="常规 5 8 3 2 2" xfId="32"/>
    <cellStyle name="常规 2 7 3" xfId="33"/>
    <cellStyle name="常规 5 2 8 2 3" xfId="34"/>
    <cellStyle name="百分比" xfId="35" builtinId="5"/>
    <cellStyle name="常规 5 4 6 4" xfId="36"/>
    <cellStyle name="常规 5 2 2 2 6 2" xfId="37"/>
    <cellStyle name="已访问的超链接" xfId="38" builtinId="9"/>
    <cellStyle name="常规 5 2 5 2 2 2 2 2" xfId="39"/>
    <cellStyle name="注释" xfId="40" builtinId="10"/>
    <cellStyle name="常规 5 5 3 4 2" xfId="41"/>
    <cellStyle name="常规 5 2 2 3 3 2 2" xfId="42"/>
    <cellStyle name="常规 5 4 8 2" xfId="43"/>
    <cellStyle name="常规 12 2 2" xfId="44"/>
    <cellStyle name="60% - 强调文字颜色 2" xfId="45" builtinId="36"/>
    <cellStyle name="常规 5 4 5 3 2" xfId="46"/>
    <cellStyle name="标题 4" xfId="47" builtinId="19"/>
    <cellStyle name="常规 4 4 3" xfId="48"/>
    <cellStyle name="常规 4 2 2 3" xfId="49"/>
    <cellStyle name="警告文本" xfId="50" builtinId="11"/>
    <cellStyle name="常规 5 3 7 2 2" xfId="51"/>
    <cellStyle name="常规 5 2 4 2 2 4" xfId="52"/>
    <cellStyle name="常规 5 3 2 3 2" xfId="53"/>
    <cellStyle name="常规 5 2" xfId="54"/>
    <cellStyle name="标题" xfId="55" builtinId="15"/>
    <cellStyle name="解释性文本" xfId="56" builtinId="53"/>
    <cellStyle name="常规 5 2 6 4 2 2 2" xfId="57"/>
    <cellStyle name="标题 1" xfId="58" builtinId="16"/>
    <cellStyle name="常规 5 3 2 3 2 2" xfId="59"/>
    <cellStyle name="常规 5 2 2" xfId="60"/>
    <cellStyle name="标题 2" xfId="61" builtinId="17"/>
    <cellStyle name="60% - 强调文字颜色 1" xfId="62" builtinId="32"/>
    <cellStyle name="常规 5 3 2 3 2 3" xfId="63"/>
    <cellStyle name="常规 5 2 3" xfId="64"/>
    <cellStyle name="标题 3" xfId="65" builtinId="18"/>
    <cellStyle name="常规 5 2 2 2 8 2" xfId="66"/>
    <cellStyle name="60% - 强调文字颜色 4" xfId="67" builtinId="44"/>
    <cellStyle name="输出" xfId="68" builtinId="21"/>
    <cellStyle name="常规 5 6 3 2" xfId="69"/>
    <cellStyle name="计算" xfId="70" builtinId="22"/>
    <cellStyle name="常规 5 2 3 2 3 2 2 2" xfId="71"/>
    <cellStyle name="常规 5 2 5 7 2" xfId="72"/>
    <cellStyle name="检查单元格" xfId="73" builtinId="23"/>
    <cellStyle name="常规 5 7 3 4 2" xfId="74"/>
    <cellStyle name="常规 5 6 3 2 3 2" xfId="75"/>
    <cellStyle name="常规 5 2 2 5 3 2 2" xfId="76"/>
    <cellStyle name="常规 5 2 2 8 2 2" xfId="77"/>
    <cellStyle name="常规 5 2 4 2 4 2" xfId="78"/>
    <cellStyle name="20% - 强调文字颜色 6" xfId="79" builtinId="50"/>
    <cellStyle name="常规 8 3" xfId="80"/>
    <cellStyle name="常规 5 3 2 6 3" xfId="81"/>
    <cellStyle name="常规 5 10 2 3" xfId="82"/>
    <cellStyle name="强调文字颜色 2" xfId="83" builtinId="33"/>
    <cellStyle name="链接单元格" xfId="84" builtinId="24"/>
    <cellStyle name="常规 5 2 5 10 2" xfId="85"/>
    <cellStyle name="汇总" xfId="86" builtinId="25"/>
    <cellStyle name="常规 5 2 2 2 7" xfId="87"/>
    <cellStyle name="常规 5 6 6" xfId="88"/>
    <cellStyle name="好" xfId="89" builtinId="26"/>
    <cellStyle name="适中" xfId="90" builtinId="28"/>
    <cellStyle name="20% - 强调文字颜色 5" xfId="91" builtinId="46"/>
    <cellStyle name="常规 8 2" xfId="92"/>
    <cellStyle name="常规 5 3 2 6 2" xfId="93"/>
    <cellStyle name="常规 5 10 2 2" xfId="94"/>
    <cellStyle name="常规 2 2 2 4" xfId="95"/>
    <cellStyle name="强调文字颜色 1" xfId="96" builtinId="29"/>
    <cellStyle name="常规 5 4 2 7" xfId="97"/>
    <cellStyle name="常规 5 2 2 2 2 5" xfId="98"/>
    <cellStyle name="常规 5 2 5 4 2 2 2 2 2" xfId="99"/>
    <cellStyle name="20% - 强调文字颜色 1" xfId="100" builtinId="30"/>
    <cellStyle name="常规 5 2 3 2 3 2 2 3 2" xfId="101"/>
    <cellStyle name="常规 5 2 5 4" xfId="102"/>
    <cellStyle name="常规 5 2 5 7 3 2" xfId="103"/>
    <cellStyle name="常规 5 2 8 3 2 2 2" xfId="104"/>
    <cellStyle name="40% - 强调文字颜色 1" xfId="105" builtinId="31"/>
    <cellStyle name="常规 5 6 2 3 5 2" xfId="106"/>
    <cellStyle name="20% - 强调文字颜色 2" xfId="107" builtinId="34"/>
    <cellStyle name="40% - 强调文字颜色 2" xfId="108" builtinId="35"/>
    <cellStyle name="常规 5 2 5 4 2 2 3 2" xfId="109"/>
    <cellStyle name="常规 3 4 3 2" xfId="110"/>
    <cellStyle name="常规 5 2 4 5 4" xfId="111"/>
    <cellStyle name="常规 5 3 6 2 2 2" xfId="112"/>
    <cellStyle name="常规 5 2 3 4 3 3" xfId="113"/>
    <cellStyle name="常规 5 5 2 2 2 2 2" xfId="114"/>
    <cellStyle name="强调文字颜色 3" xfId="115" builtinId="37"/>
    <cellStyle name="强调文字颜色 4" xfId="116" builtinId="41"/>
    <cellStyle name="20% - 强调文字颜色 4" xfId="117" builtinId="42"/>
    <cellStyle name="常规 5 2 3 2 3 2 2" xfId="118"/>
    <cellStyle name="常规 5 2 5 7" xfId="119"/>
    <cellStyle name="常规 5 7 3 4" xfId="120"/>
    <cellStyle name="常规 5 6 3 2 3" xfId="121"/>
    <cellStyle name="常规 5 2 2 5 3 2" xfId="122"/>
    <cellStyle name="常规 5 2 2 8 2" xfId="123"/>
    <cellStyle name="40% - 强调文字颜色 4" xfId="124" builtinId="43"/>
    <cellStyle name="常规 5 6 4 3 2 2" xfId="125"/>
    <cellStyle name="常规 5 6 2 3 2 2 2" xfId="126"/>
    <cellStyle name="强调文字颜色 5" xfId="127" builtinId="45"/>
    <cellStyle name="常规 5 14 2 2" xfId="128"/>
    <cellStyle name="40% - 强调文字颜色 5" xfId="129" builtinId="47"/>
    <cellStyle name="常规 5 2 3 2 6 2" xfId="130"/>
    <cellStyle name="常规 5 2 3 2 3 2 3" xfId="131"/>
    <cellStyle name="常规 2 5 3 2" xfId="132"/>
    <cellStyle name="常规 5 2 5 8" xfId="133"/>
    <cellStyle name="常规 5 5 4 4 2 2" xfId="134"/>
    <cellStyle name="60% - 强调文字颜色 5" xfId="135" builtinId="48"/>
    <cellStyle name="常规 5 2 2 2 3 3 2 2 2" xfId="136"/>
    <cellStyle name="常规 5 6 2 3 2 2 3" xfId="137"/>
    <cellStyle name="常规 5 2 4 6 4 2" xfId="138"/>
    <cellStyle name="强调文字颜色 6" xfId="139" builtinId="49"/>
    <cellStyle name="40% - 强调文字颜色 6" xfId="140" builtinId="51"/>
    <cellStyle name="常规 5 2 3 2 6 3" xfId="141"/>
    <cellStyle name="常规 5 2 3 2 3 2 4" xfId="142"/>
    <cellStyle name="常规 5 2 5 9" xfId="143"/>
    <cellStyle name="60% - 强调文字颜色 6" xfId="144" builtinId="52"/>
    <cellStyle name="常规 10 4 2" xfId="145"/>
    <cellStyle name="常规 5 5 2 4 2 2" xfId="146"/>
    <cellStyle name="常规 5 2 2 3 2 2 2 2" xfId="147"/>
    <cellStyle name="常规 5 3 8 2 2" xfId="148"/>
    <cellStyle name="常规 11 2 2 2" xfId="149"/>
    <cellStyle name="常规 10 3 2 2" xfId="150"/>
    <cellStyle name="常规 5 2 3 4 2 4" xfId="151"/>
    <cellStyle name="常规 5 2 9 2 2" xfId="152"/>
    <cellStyle name="常规 5 4 4 2 3 2" xfId="153"/>
    <cellStyle name="常规 5 2 4 4 5" xfId="154"/>
    <cellStyle name="常规 10" xfId="155"/>
    <cellStyle name="常规 10 2" xfId="156"/>
    <cellStyle name="常规 5 2 8" xfId="157"/>
    <cellStyle name="常规 2 3 2 2" xfId="158"/>
    <cellStyle name="常规 5 5 2 5" xfId="159"/>
    <cellStyle name="常规 5 2 2 3 2 3" xfId="160"/>
    <cellStyle name="常规 5 3 9" xfId="161"/>
    <cellStyle name="常规 11 3" xfId="162"/>
    <cellStyle name="常规 2 7" xfId="163"/>
    <cellStyle name="常规 5 2 4 4 2 2 2 2 2" xfId="164"/>
    <cellStyle name="常规 10 2 2" xfId="165"/>
    <cellStyle name="常规 5 2 8 2" xfId="166"/>
    <cellStyle name="常规 2 3 2 2 2" xfId="167"/>
    <cellStyle name="常规 5 5 2 5 2" xfId="168"/>
    <cellStyle name="常规 5 2 2 3 2 3 2" xfId="169"/>
    <cellStyle name="常规 5 3 9 2" xfId="170"/>
    <cellStyle name="常规 11 3 2" xfId="171"/>
    <cellStyle name="常规 10 2 2 2" xfId="172"/>
    <cellStyle name="常规 5 2 8 2 2" xfId="173"/>
    <cellStyle name="常规 3 3 2 3" xfId="174"/>
    <cellStyle name="常规 5 2 3 4 5" xfId="175"/>
    <cellStyle name="常规 2 7 2" xfId="176"/>
    <cellStyle name="常规 10 3 2" xfId="177"/>
    <cellStyle name="常规 5 2 9 2" xfId="178"/>
    <cellStyle name="常规 10 4" xfId="179"/>
    <cellStyle name="常规 5 2 3 10 2" xfId="180"/>
    <cellStyle name="常规 5 4 7 2 2 2" xfId="181"/>
    <cellStyle name="常规 5 2 5 2 2 4 2" xfId="182"/>
    <cellStyle name="常规 5 3 2 3 2 2 3 2" xfId="183"/>
    <cellStyle name="常规 5 2 2 3 2" xfId="184"/>
    <cellStyle name="常规 5 2 4 4 2 2 3" xfId="185"/>
    <cellStyle name="常规 11" xfId="186"/>
    <cellStyle name="常规 5 2 5 2 2 4 2 2" xfId="187"/>
    <cellStyle name="常规 5 5 2 4" xfId="188"/>
    <cellStyle name="常规 5 2 2 3 2 2" xfId="189"/>
    <cellStyle name="常规 5 2 4 4 2 2 3 2" xfId="190"/>
    <cellStyle name="常规 5 3 8" xfId="191"/>
    <cellStyle name="常规 11 2" xfId="192"/>
    <cellStyle name="常规 5 2 2 3 3" xfId="193"/>
    <cellStyle name="常规 5 6 6 4 2" xfId="194"/>
    <cellStyle name="常规 5 6 2 5 3 2" xfId="195"/>
    <cellStyle name="常规 12" xfId="196"/>
    <cellStyle name="常规 5 5 3 4" xfId="197"/>
    <cellStyle name="常规 5 2 2 3 3 2" xfId="198"/>
    <cellStyle name="常规 5 6 2 5 3 2 2" xfId="199"/>
    <cellStyle name="常规 5 4 8" xfId="200"/>
    <cellStyle name="常规 12 2" xfId="201"/>
    <cellStyle name="常规 5 4 8 2 2" xfId="202"/>
    <cellStyle name="常规 12 2 2 2" xfId="203"/>
    <cellStyle name="常规 5 3 2 3" xfId="204"/>
    <cellStyle name="常规 5" xfId="205"/>
    <cellStyle name="常规 2 3 3 2" xfId="206"/>
    <cellStyle name="常规 5 4 9" xfId="207"/>
    <cellStyle name="常规 12 3" xfId="208"/>
    <cellStyle name="常规 2 3 3 2 2" xfId="209"/>
    <cellStyle name="常规 5 4 9 2" xfId="210"/>
    <cellStyle name="常规 12 3 2" xfId="211"/>
    <cellStyle name="常规 5 2 2 3 4" xfId="212"/>
    <cellStyle name="常规 5 7 5 3 2 2" xfId="213"/>
    <cellStyle name="常规 13" xfId="214"/>
    <cellStyle name="常规 5 2 2 3 5" xfId="215"/>
    <cellStyle name="常规 5 2 5 2 7 2 2" xfId="216"/>
    <cellStyle name="常规 7 6 2 2" xfId="217"/>
    <cellStyle name="常规 14" xfId="218"/>
    <cellStyle name="常规 5 5 5 4" xfId="219"/>
    <cellStyle name="常规 5 2 2 3 5 2" xfId="220"/>
    <cellStyle name="常规 7 6 2 2 2" xfId="221"/>
    <cellStyle name="常规 5 6 8" xfId="222"/>
    <cellStyle name="常规 14 2" xfId="223"/>
    <cellStyle name="常规 5 6 8 2" xfId="224"/>
    <cellStyle name="常规 14 2 2" xfId="225"/>
    <cellStyle name="常规 15" xfId="226"/>
    <cellStyle name="常规 5 4 3 4 2" xfId="227"/>
    <cellStyle name="常规 5 2 2 2 3 2 2" xfId="228"/>
    <cellStyle name="常规 2" xfId="229"/>
    <cellStyle name="常规 5 6 2 5 2 2 2 2" xfId="230"/>
    <cellStyle name="常规 3 3 4" xfId="231"/>
    <cellStyle name="常规 5 4 3 4 2 2" xfId="232"/>
    <cellStyle name="常规 5 2 2 2 3 2 2 2" xfId="233"/>
    <cellStyle name="常规 2 2" xfId="234"/>
    <cellStyle name="常规 3 3 4 2" xfId="235"/>
    <cellStyle name="常规 5 2 3 6 4" xfId="236"/>
    <cellStyle name="常规 5 2 2 2 3 2 2 2 2" xfId="237"/>
    <cellStyle name="常规 2 2 2" xfId="238"/>
    <cellStyle name="常规 5 2 2 2 3 2 2 2 2 2" xfId="239"/>
    <cellStyle name="常规 2 2 2 2" xfId="240"/>
    <cellStyle name="常规 5 4 2 5" xfId="241"/>
    <cellStyle name="常规 5 2 2 2 2 3" xfId="242"/>
    <cellStyle name="常规 2 2 2 2 2" xfId="243"/>
    <cellStyle name="常规 5 4 2 5 2" xfId="244"/>
    <cellStyle name="常规 5 2 2 2 2 3 2" xfId="245"/>
    <cellStyle name="常规 2 2 2 2 2 2" xfId="246"/>
    <cellStyle name="常规 5 4 2 5 2 2" xfId="247"/>
    <cellStyle name="常规 5 2 2 2 2 3 2 2" xfId="248"/>
    <cellStyle name="常规 5 16" xfId="249"/>
    <cellStyle name="常规 5 16 2" xfId="250"/>
    <cellStyle name="常规 2 2 2 2 2 2 2" xfId="251"/>
    <cellStyle name="常规 2 2 2 2 3" xfId="252"/>
    <cellStyle name="常规 5 2 5 2 3 2" xfId="253"/>
    <cellStyle name="常规 2 2 2 2 3 2" xfId="254"/>
    <cellStyle name="常规 5 2 5 2 3 2 2" xfId="255"/>
    <cellStyle name="常规 2 2 2 3" xfId="256"/>
    <cellStyle name="常规 5 4 2 6" xfId="257"/>
    <cellStyle name="常规 5 2 2 2 2 4" xfId="258"/>
    <cellStyle name="常规 2 2 2 3 2" xfId="259"/>
    <cellStyle name="常规 5 4 2 6 2" xfId="260"/>
    <cellStyle name="常规 5 2 3 2 7" xfId="261"/>
    <cellStyle name="常规 5 2 2 2 2 4 2" xfId="262"/>
    <cellStyle name="常规 2 5 4" xfId="263"/>
    <cellStyle name="常规 2 2 2 3 2 2" xfId="264"/>
    <cellStyle name="常规 5 4 2 6 2 2" xfId="265"/>
    <cellStyle name="常规 5 2 3 2 7 2" xfId="266"/>
    <cellStyle name="常规 5 2 2 2 2 4 2 2" xfId="267"/>
    <cellStyle name="常规 5 2 3 2 3 3 3" xfId="268"/>
    <cellStyle name="常规 2 5 4 2" xfId="269"/>
    <cellStyle name="常规 5 2 6 8" xfId="270"/>
    <cellStyle name="常规 2 2 2 4 2" xfId="271"/>
    <cellStyle name="常规 5 4 2 7 2" xfId="272"/>
    <cellStyle name="常规 5 2 2 2 2 5 2" xfId="273"/>
    <cellStyle name="常规 2 6 4" xfId="274"/>
    <cellStyle name="常规 5 2 4 5 2 2" xfId="275"/>
    <cellStyle name="常规 2 2 3" xfId="276"/>
    <cellStyle name="常规 2 2 3 2" xfId="277"/>
    <cellStyle name="常规 5 4 3 5" xfId="278"/>
    <cellStyle name="常规 5 2 2 2 3 3" xfId="279"/>
    <cellStyle name="常规 5 5 2 2 2 3" xfId="280"/>
    <cellStyle name="常规 2 2 3 2 2" xfId="281"/>
    <cellStyle name="常规 5 4 3 5 2" xfId="282"/>
    <cellStyle name="常规 5 2 2 2 3 3 2" xfId="283"/>
    <cellStyle name="常规 5 5 2 2 2 3 2" xfId="284"/>
    <cellStyle name="常规 2 2 3 2 2 2" xfId="285"/>
    <cellStyle name="常规 5 2 2 2 3 3 2 2" xfId="286"/>
    <cellStyle name="常规 2 2 3 3" xfId="287"/>
    <cellStyle name="常规 5 2 2 2 3 4" xfId="288"/>
    <cellStyle name="常规 5 2 2 2 3 4 2" xfId="289"/>
    <cellStyle name="常规 5 2 4 2 7" xfId="290"/>
    <cellStyle name="常规 2 2 3 3 2" xfId="291"/>
    <cellStyle name="常规 5 9 2 2" xfId="292"/>
    <cellStyle name="常规 2 2 4 2" xfId="293"/>
    <cellStyle name="常规 5 4 4 5" xfId="294"/>
    <cellStyle name="常规 5 2 2 2 4 3" xfId="295"/>
    <cellStyle name="常规 5 2 2 2 3 2 2 3" xfId="296"/>
    <cellStyle name="常规 2 3" xfId="297"/>
    <cellStyle name="常规 2 9 2" xfId="298"/>
    <cellStyle name="常规 5 2 2 2 3 2 2 3 2" xfId="299"/>
    <cellStyle name="常规 2 3 2" xfId="300"/>
    <cellStyle name="常规 2 3 2 2 2 2" xfId="301"/>
    <cellStyle name="常规 2 3 2 3" xfId="302"/>
    <cellStyle name="常规 5 5 2 6 2" xfId="303"/>
    <cellStyle name="常规 5 2 5" xfId="304"/>
    <cellStyle name="常规 2 3 2 3 2" xfId="305"/>
    <cellStyle name="常规 2 3 3" xfId="306"/>
    <cellStyle name="常规 5 4 2 4 2" xfId="307"/>
    <cellStyle name="常规 5 2 2 2 2 2 2" xfId="308"/>
    <cellStyle name="常规 2 3 4" xfId="309"/>
    <cellStyle name="常规 5 5 9" xfId="310"/>
    <cellStyle name="常规 5 4 2 4 2 2" xfId="311"/>
    <cellStyle name="常规 5 2 2 2 2 2 2 2" xfId="312"/>
    <cellStyle name="常规 2 3 4 2" xfId="313"/>
    <cellStyle name="常规 5 2 3 2 4 2 2 2" xfId="314"/>
    <cellStyle name="常规 5 13 3 2" xfId="315"/>
    <cellStyle name="常规 2 4" xfId="316"/>
    <cellStyle name="常规 5 6 4 2 3 2" xfId="317"/>
    <cellStyle name="常规 5 2 2 6 3 2 2" xfId="318"/>
    <cellStyle name="常规 5 2 3 2 4 2 2 2 2" xfId="319"/>
    <cellStyle name="常规 2 4 2" xfId="320"/>
    <cellStyle name="常规 2 4 3" xfId="321"/>
    <cellStyle name="常规 5 2 3 2 2 2 3" xfId="322"/>
    <cellStyle name="常规 2 4 3 2" xfId="323"/>
    <cellStyle name="常规 5 6 3 5" xfId="324"/>
    <cellStyle name="常规 5 6 2 2 4" xfId="325"/>
    <cellStyle name="常规 5 3 5 2 2 2" xfId="326"/>
    <cellStyle name="常规 5 2 2 4 3 3" xfId="327"/>
    <cellStyle name="常规 5 2 9 3 2 2" xfId="328"/>
    <cellStyle name="常规 2 5" xfId="329"/>
    <cellStyle name="常规 5 2 3 2 5" xfId="330"/>
    <cellStyle name="常规 2 5 2" xfId="331"/>
    <cellStyle name="常规 5 2 2 7 3" xfId="332"/>
    <cellStyle name="常规 5 2 3 2 5 2" xfId="333"/>
    <cellStyle name="常规 2 5 2 2" xfId="334"/>
    <cellStyle name="常规 5 2 4 8" xfId="335"/>
    <cellStyle name="常规 5 7 2 5" xfId="336"/>
    <cellStyle name="常规 5 2 2 5 2 3" xfId="337"/>
    <cellStyle name="常规 5 6 5 2 3" xfId="338"/>
    <cellStyle name="常规 5 2 2 7 3 2" xfId="339"/>
    <cellStyle name="常规 5 2 3 2 5 2 2" xfId="340"/>
    <cellStyle name="常规 2 5 2 2 2" xfId="341"/>
    <cellStyle name="常规 5 2 4 8 2" xfId="342"/>
    <cellStyle name="常规 5 7 2 5 2" xfId="343"/>
    <cellStyle name="常规 5 2 2 5 2 3 2" xfId="344"/>
    <cellStyle name="常规 5 2 3 2 5 2 2 2" xfId="345"/>
    <cellStyle name="常规 5 6 4" xfId="346"/>
    <cellStyle name="常规 2 5 2 2 2 2" xfId="347"/>
    <cellStyle name="常规 5 2 4 8 2 2" xfId="348"/>
    <cellStyle name="常规 5 2 3 2 5 3" xfId="349"/>
    <cellStyle name="常规 2 5 2 3" xfId="350"/>
    <cellStyle name="常规 5 2 4 9" xfId="351"/>
    <cellStyle name="常规 5 2 3 2 5 3 2" xfId="352"/>
    <cellStyle name="常规 2 5 2 3 2" xfId="353"/>
    <cellStyle name="常规 5 2 4 9 2" xfId="354"/>
    <cellStyle name="常规 5 2 3 2 6" xfId="355"/>
    <cellStyle name="常规 2 5 3" xfId="356"/>
    <cellStyle name="常规 5 2 3 2 6 2 2" xfId="357"/>
    <cellStyle name="常规 5 2 3 2 3 2 3 2" xfId="358"/>
    <cellStyle name="常规 2 5 3 2 2" xfId="359"/>
    <cellStyle name="常规 5 2 5 8 2" xfId="360"/>
    <cellStyle name="常规 7 2 2 4" xfId="361"/>
    <cellStyle name="常规 5 4 2 6 2 2 2" xfId="362"/>
    <cellStyle name="常规 5 2 3 2 7 2 2" xfId="363"/>
    <cellStyle name="常规 5 2 3 2 3 3 3 2" xfId="364"/>
    <cellStyle name="常规 2 5 4 2 2" xfId="365"/>
    <cellStyle name="常规 5 2 6 8 2" xfId="366"/>
    <cellStyle name="常规 5 2 5 2 3 2 4" xfId="367"/>
    <cellStyle name="常规 7 7 2" xfId="368"/>
    <cellStyle name="常规 2 6" xfId="369"/>
    <cellStyle name="常规 5 2 4 2 5 2 2 2" xfId="370"/>
    <cellStyle name="常规 7 7 2 2" xfId="371"/>
    <cellStyle name="常规 2 6 2" xfId="372"/>
    <cellStyle name="常规 5 2 4 2 5 2 2 2 2" xfId="373"/>
    <cellStyle name="常规 5 12 4" xfId="374"/>
    <cellStyle name="常规 2 6 2 2" xfId="375"/>
    <cellStyle name="常规 5 2 2 6 2 3" xfId="376"/>
    <cellStyle name="常规 5 12 4 2" xfId="377"/>
    <cellStyle name="常规 2 6 2 2 2" xfId="378"/>
    <cellStyle name="常规 5 2 2 6 2 3 2" xfId="379"/>
    <cellStyle name="常规 2 6 2 2 2 2" xfId="380"/>
    <cellStyle name="常规 5 2 5 2 3 2 2 3" xfId="381"/>
    <cellStyle name="常规 5 2 5 3 2 2 2" xfId="382"/>
    <cellStyle name="常规 5 2 2 2 3 2 3 2" xfId="383"/>
    <cellStyle name="常规 3 2" xfId="384"/>
    <cellStyle name="常规 2 6 2 3" xfId="385"/>
    <cellStyle name="常规 5 2 5 3 2 2 2 2" xfId="386"/>
    <cellStyle name="常规 5 2 2 2 3 2 3 2 2" xfId="387"/>
    <cellStyle name="常规 3 2 2" xfId="388"/>
    <cellStyle name="常规 2 6 2 3 2" xfId="389"/>
    <cellStyle name="常规 2 6 3" xfId="390"/>
    <cellStyle name="常规 5 2 3 2 4 2 3" xfId="391"/>
    <cellStyle name="常规 2 6 3 2" xfId="392"/>
    <cellStyle name="常规 5 2 3 2 4 2 3 2" xfId="393"/>
    <cellStyle name="常规 3 4" xfId="394"/>
    <cellStyle name="常规 2 6 3 2 2" xfId="395"/>
    <cellStyle name="常规 2 6 4 2" xfId="396"/>
    <cellStyle name="常规 5 2 4 5 2 2 2" xfId="397"/>
    <cellStyle name="常规 5 2 4 7 3" xfId="398"/>
    <cellStyle name="常规 5 2 8 2 2 2" xfId="399"/>
    <cellStyle name="常规 3 3 2 3 2" xfId="400"/>
    <cellStyle name="常规 5 2 3 4 5 2" xfId="401"/>
    <cellStyle name="常规 2 7 2 2" xfId="402"/>
    <cellStyle name="常规 2 7 2 2 2" xfId="403"/>
    <cellStyle name="常规 5 2 3 2 5 2 3" xfId="404"/>
    <cellStyle name="常规 2 7 3 2" xfId="405"/>
    <cellStyle name="常规 2 8" xfId="406"/>
    <cellStyle name="常规 5 2 5 2 6 2 2 2" xfId="407"/>
    <cellStyle name="常规 2 8 2" xfId="408"/>
    <cellStyle name="常规 5 2 3 2 3 2 2 3" xfId="409"/>
    <cellStyle name="常规 5 2 5 7 3" xfId="410"/>
    <cellStyle name="常规 5 2 8 3 2 2" xfId="411"/>
    <cellStyle name="常规 2 8 2 2" xfId="412"/>
    <cellStyle name="常规 2 9" xfId="413"/>
    <cellStyle name="常规 5 2 5 3 2 2" xfId="414"/>
    <cellStyle name="常规 5 2 2 2 3 2 3" xfId="415"/>
    <cellStyle name="常规 3" xfId="416"/>
    <cellStyle name="常规 5 2 2 4 4" xfId="417"/>
    <cellStyle name="常规 3 2 2 2" xfId="418"/>
    <cellStyle name="常规 5 2 3 2 2 3" xfId="419"/>
    <cellStyle name="常规 5 6 4 4" xfId="420"/>
    <cellStyle name="常规 5 6 2 3 3" xfId="421"/>
    <cellStyle name="常规 5 2 2 4 4 2" xfId="422"/>
    <cellStyle name="常规 3 2 2 2 2" xfId="423"/>
    <cellStyle name="常规 5 2 3 2 2 3 2" xfId="424"/>
    <cellStyle name="常规 5 15" xfId="425"/>
    <cellStyle name="常规 5 6 4 4 2" xfId="426"/>
    <cellStyle name="常规 5 6 2 3 3 2" xfId="427"/>
    <cellStyle name="常规 5 2 2 4 4 2 2" xfId="428"/>
    <cellStyle name="常规 3 2 2 2 2 2" xfId="429"/>
    <cellStyle name="常规 5 2 3 2 2 3 2 2" xfId="430"/>
    <cellStyle name="常规 5 15 2" xfId="431"/>
    <cellStyle name="常规 5 2 3 2 2 4" xfId="432"/>
    <cellStyle name="常规 5 2 7 2 2" xfId="433"/>
    <cellStyle name="常规 5 2 2 4 5" xfId="434"/>
    <cellStyle name="常规 3 2 2 3" xfId="435"/>
    <cellStyle name="常规 5 2 3 2 2 4 2" xfId="436"/>
    <cellStyle name="常规 5 2 7 2 2 2" xfId="437"/>
    <cellStyle name="常规 5 6 5 4" xfId="438"/>
    <cellStyle name="常规 5 6 2 4 3" xfId="439"/>
    <cellStyle name="常规 5 2 2 4 5 2" xfId="440"/>
    <cellStyle name="常规 5 2 2 4 2 2 3" xfId="441"/>
    <cellStyle name="常规 3 2 2 3 2" xfId="442"/>
    <cellStyle name="常规 3 2 3" xfId="443"/>
    <cellStyle name="常规 5 2 2 5 4" xfId="444"/>
    <cellStyle name="常规 3 2 3 2" xfId="445"/>
    <cellStyle name="常规 5 2 3 2 3 3" xfId="446"/>
    <cellStyle name="常规 5 2 2 9" xfId="447"/>
    <cellStyle name="常规 5 5 4 2 2 2 2" xfId="448"/>
    <cellStyle name="常规 5 2 12 2 2" xfId="449"/>
    <cellStyle name="常规 5 2 8 5 2" xfId="450"/>
    <cellStyle name="常规 5 5 6 2 2 2" xfId="451"/>
    <cellStyle name="常规 3 3" xfId="452"/>
    <cellStyle name="常规 5 5 6 2 2 2 2" xfId="453"/>
    <cellStyle name="常规 3 3 2" xfId="454"/>
    <cellStyle name="常规 3 3 2 2" xfId="455"/>
    <cellStyle name="常规 5 2 3 4 4" xfId="456"/>
    <cellStyle name="常规 5 2 3 3 2 3" xfId="457"/>
    <cellStyle name="常规 5 2 3 3 2 3 2" xfId="458"/>
    <cellStyle name="常规 5 2 4 6 3" xfId="459"/>
    <cellStyle name="常规 3 3 2 2 2" xfId="460"/>
    <cellStyle name="常规 5 2 3 4 4 2" xfId="461"/>
    <cellStyle name="常规 5 2 4 6 3 2" xfId="462"/>
    <cellStyle name="常规 3 3 2 2 2 2" xfId="463"/>
    <cellStyle name="常规 5 2 3 4 4 2 2" xfId="464"/>
    <cellStyle name="常规 3 3 3" xfId="465"/>
    <cellStyle name="常规 3 3 3 2" xfId="466"/>
    <cellStyle name="常规 5 2 3 5 4" xfId="467"/>
    <cellStyle name="常规 5 2 5 6 3" xfId="468"/>
    <cellStyle name="常规 5 7 3 3 3" xfId="469"/>
    <cellStyle name="常规 3 3 3 2 2" xfId="470"/>
    <cellStyle name="常规 5 2 3 5 4 2" xfId="471"/>
    <cellStyle name="常规 3 4 2" xfId="472"/>
    <cellStyle name="常规 3 4 2 2" xfId="473"/>
    <cellStyle name="常规 5 2 4 4 4" xfId="474"/>
    <cellStyle name="常规 5 2 3 4 2 3" xfId="475"/>
    <cellStyle name="常规 3 4 2 2 2" xfId="476"/>
    <cellStyle name="常规 5 2 4 4 4 2" xfId="477"/>
    <cellStyle name="常规 5 12 2 3" xfId="478"/>
    <cellStyle name="常规 5 2 3 4 2 3 2" xfId="479"/>
    <cellStyle name="常规 3 5" xfId="480"/>
    <cellStyle name="常规 3 5 2" xfId="481"/>
    <cellStyle name="常规 5 2 5 3 2 3" xfId="482"/>
    <cellStyle name="常规 5 3 2 3 3 2 2" xfId="483"/>
    <cellStyle name="常规 5 3 2 2" xfId="484"/>
    <cellStyle name="常规 5 2 2 2 3 2 4" xfId="485"/>
    <cellStyle name="常规 4" xfId="486"/>
    <cellStyle name="常规 5 2 5 3 2 3 2" xfId="487"/>
    <cellStyle name="常规 5 3 2 3 3 2 2 2" xfId="488"/>
    <cellStyle name="常规 5 3 2 2 2" xfId="489"/>
    <cellStyle name="常规 5 2 2 2 3 2 4 2" xfId="490"/>
    <cellStyle name="常规 4 2" xfId="491"/>
    <cellStyle name="常规 5 3 2 2 4" xfId="492"/>
    <cellStyle name="常规 5 3 2 2 2 2" xfId="493"/>
    <cellStyle name="常规 4 4" xfId="494"/>
    <cellStyle name="常规 4 2 2" xfId="495"/>
    <cellStyle name="常规 5 2 4 2 2 3" xfId="496"/>
    <cellStyle name="常规 5 3 2 4 4" xfId="497"/>
    <cellStyle name="常规 5 3 2 2 4 2" xfId="498"/>
    <cellStyle name="常规 5 3 2 2 2 2 2" xfId="499"/>
    <cellStyle name="常规 4 4 2" xfId="500"/>
    <cellStyle name="常规 4 2 2 2" xfId="501"/>
    <cellStyle name="常规 5 2 4 2 2 3 2" xfId="502"/>
    <cellStyle name="常规 5 2 4 4 2 3" xfId="503"/>
    <cellStyle name="常规 5 3 2 4 4 2" xfId="504"/>
    <cellStyle name="常规 5 3 2 2 4 2 2" xfId="505"/>
    <cellStyle name="常规 5 3 2 2 2 2 2 2" xfId="506"/>
    <cellStyle name="常规 4 4 2 2" xfId="507"/>
    <cellStyle name="常规 4 2 2 2 2" xfId="508"/>
    <cellStyle name="常规 5 2 6 4 2 3" xfId="509"/>
    <cellStyle name="常规 5 2 4 4 2 3 2" xfId="510"/>
    <cellStyle name="常规 5 2 4 2 2 3 2 2" xfId="511"/>
    <cellStyle name="常规 4 2 2 2 2 2" xfId="512"/>
    <cellStyle name="常规 4 4 2 2 2" xfId="513"/>
    <cellStyle name="常规 5 3 7 2 2 2" xfId="514"/>
    <cellStyle name="常规 5 2 4 2 2 4 2" xfId="515"/>
    <cellStyle name="常规 5 2 4 4 3 3" xfId="516"/>
    <cellStyle name="常规 4 4 3 2" xfId="517"/>
    <cellStyle name="常规 4 2 2 3 2" xfId="518"/>
    <cellStyle name="常规 5 2 3 4 2 2 3" xfId="519"/>
    <cellStyle name="常规 5 3 2 2 5" xfId="520"/>
    <cellStyle name="常规 5 3 2 2 2 3" xfId="521"/>
    <cellStyle name="常规 4 2 3" xfId="522"/>
    <cellStyle name="常规 5 2 4 2 3 3" xfId="523"/>
    <cellStyle name="常规 7 4" xfId="524"/>
    <cellStyle name="常规 5 3 2 5 4" xfId="525"/>
    <cellStyle name="常规 5 3 2 2 5 2" xfId="526"/>
    <cellStyle name="常规 5 3 2 2 2 3 2" xfId="527"/>
    <cellStyle name="常规 4 2 3 2" xfId="528"/>
    <cellStyle name="常规 5 2 4 2 3 3 2" xfId="529"/>
    <cellStyle name="常规 5 2 4 5 2 3" xfId="530"/>
    <cellStyle name="常规 5 3 2 5 4 2" xfId="531"/>
    <cellStyle name="常规 4 2 3 2 2" xfId="532"/>
    <cellStyle name="常规 4 2 4" xfId="533"/>
    <cellStyle name="常规 5 2 4 2 4 3" xfId="534"/>
    <cellStyle name="常规 8 4" xfId="535"/>
    <cellStyle name="常规 4 2 4 2" xfId="536"/>
    <cellStyle name="常规 5 5 6 2 3 2" xfId="537"/>
    <cellStyle name="常规 5 3 2 2 3" xfId="538"/>
    <cellStyle name="常规 4 3" xfId="539"/>
    <cellStyle name="常规 5 2 6 2 3 2 2" xfId="540"/>
    <cellStyle name="常规 5 5 2 5 3 2" xfId="541"/>
    <cellStyle name="常规 5 5 2 3 2 2 3" xfId="542"/>
    <cellStyle name="常规 5 10" xfId="543"/>
    <cellStyle name="常规 8" xfId="544"/>
    <cellStyle name="常规 5 5 2 5 3 2 2" xfId="545"/>
    <cellStyle name="常规 5 5 2 3 2 2 3 2" xfId="546"/>
    <cellStyle name="常规 5 3 2 6" xfId="547"/>
    <cellStyle name="常规 5 10 2" xfId="548"/>
    <cellStyle name="常规 5 2 5 3 3 2" xfId="549"/>
    <cellStyle name="常规 5 2 2 2 3 3 3" xfId="550"/>
    <cellStyle name="常规 5 3 2 6 2 2" xfId="551"/>
    <cellStyle name="常规 5 10 2 2 2" xfId="552"/>
    <cellStyle name="常规 5 2 5 3 3 2 2" xfId="553"/>
    <cellStyle name="常规 5 2 2 2 3 3 3 2" xfId="554"/>
    <cellStyle name="常规 5 2 8 2 2 3" xfId="555"/>
    <cellStyle name="常规 5 3 2 6 2 2 2" xfId="556"/>
    <cellStyle name="常规 5 10 2 2 2 2" xfId="557"/>
    <cellStyle name="常规 5 2 4 2 4 2 2" xfId="558"/>
    <cellStyle name="常规 8 3 2" xfId="559"/>
    <cellStyle name="常规 5 3 2 6 3 2" xfId="560"/>
    <cellStyle name="常规 5 10 2 3 2" xfId="561"/>
    <cellStyle name="常规 9" xfId="562"/>
    <cellStyle name="常规 5 3 2 7" xfId="563"/>
    <cellStyle name="常规 5 10 3" xfId="564"/>
    <cellStyle name="常规 9 2" xfId="565"/>
    <cellStyle name="常规 5 3 2 7 2" xfId="566"/>
    <cellStyle name="常规 5 10 3 2" xfId="567"/>
    <cellStyle name="常规 9 2 2" xfId="568"/>
    <cellStyle name="常规 5 3 2 7 2 2" xfId="569"/>
    <cellStyle name="常规 5 10 3 2 2" xfId="570"/>
    <cellStyle name="常规 5 3 2 8" xfId="571"/>
    <cellStyle name="常规 5 10 4" xfId="572"/>
    <cellStyle name="常规 5 3 2 8 2" xfId="573"/>
    <cellStyle name="常规 5 10 4 2" xfId="574"/>
    <cellStyle name="常规 5 6 5 3 2 2" xfId="575"/>
    <cellStyle name="常规 5 6 2 4 2 2 2" xfId="576"/>
    <cellStyle name="常规 5 2 2 4 2 2 2 2 2" xfId="577"/>
    <cellStyle name="常规 5 11" xfId="578"/>
    <cellStyle name="常规 5 6 2 4 2 2 2 2" xfId="579"/>
    <cellStyle name="常规 5 11 2" xfId="580"/>
    <cellStyle name="常规 5 11 2 2" xfId="581"/>
    <cellStyle name="常规 5 11 2 2 2" xfId="582"/>
    <cellStyle name="常规 5 4 3 3" xfId="583"/>
    <cellStyle name="常规 5 11 2 2 2 2" xfId="584"/>
    <cellStyle name="常规 5 2 4 3 4 2" xfId="585"/>
    <cellStyle name="常规 5 11 2 3" xfId="586"/>
    <cellStyle name="常规 5 2 4 3 4 2 2" xfId="587"/>
    <cellStyle name="常规 5 11 2 3 2" xfId="588"/>
    <cellStyle name="常规 5 11 3" xfId="589"/>
    <cellStyle name="常规 5 11 3 2" xfId="590"/>
    <cellStyle name="常规 5 11 3 2 2" xfId="591"/>
    <cellStyle name="常规 5 2 2 5" xfId="592"/>
    <cellStyle name="常规 5 11 4" xfId="593"/>
    <cellStyle name="常规 5 2 10 2 3" xfId="594"/>
    <cellStyle name="常规 5 2 3 3 4 2 2" xfId="595"/>
    <cellStyle name="常规 5 2 6 5 3" xfId="596"/>
    <cellStyle name="常规 5 7 4 2 3" xfId="597"/>
    <cellStyle name="常规 5 2 3 6 3 2" xfId="598"/>
    <cellStyle name="常规 5 11 4 2" xfId="599"/>
    <cellStyle name="常规 5 12" xfId="600"/>
    <cellStyle name="常规 5 2 5 6 4 2" xfId="601"/>
    <cellStyle name="常规 5 12 2" xfId="602"/>
    <cellStyle name="常规 5 2 3 2 3 5" xfId="603"/>
    <cellStyle name="常规 5 12 2 2" xfId="604"/>
    <cellStyle name="常规 5 2 3 2 3 5 2" xfId="605"/>
    <cellStyle name="常规 5 12 2 2 2" xfId="606"/>
    <cellStyle name="常规 5 3 2 3 3" xfId="607"/>
    <cellStyle name="常规 5 3" xfId="608"/>
    <cellStyle name="常规 5 12 2 2 2 2" xfId="609"/>
    <cellStyle name="常规 5 2 4 4 4 2 2" xfId="610"/>
    <cellStyle name="常规 5 12 2 3 2" xfId="611"/>
    <cellStyle name="常规 5 2 3 4 2 3 2 2" xfId="612"/>
    <cellStyle name="常规 5 12 3" xfId="613"/>
    <cellStyle name="常规 5 8 2 4" xfId="614"/>
    <cellStyle name="常规 5 2 2 6 2 2" xfId="615"/>
    <cellStyle name="常规 5 12 3 2" xfId="616"/>
    <cellStyle name="常规 5 8 2 4 2" xfId="617"/>
    <cellStyle name="常规 5 2 2 6 2 2 2" xfId="618"/>
    <cellStyle name="常规 5 12 3 2 2" xfId="619"/>
    <cellStyle name="常规 5 2 2 6 2 2 2 2" xfId="620"/>
    <cellStyle name="常规 5 2 3 2 5 2 2 2 2" xfId="621"/>
    <cellStyle name="常规 5 13" xfId="622"/>
    <cellStyle name="常规 5 13 2" xfId="623"/>
    <cellStyle name="常规 5 13 2 2" xfId="624"/>
    <cellStyle name="常规 5 13 2 2 2" xfId="625"/>
    <cellStyle name="常规 5 2 3 2 4 2 2" xfId="626"/>
    <cellStyle name="常规 5 13 3" xfId="627"/>
    <cellStyle name="常规 5 6 4 2 3" xfId="628"/>
    <cellStyle name="常规 5 2 2 6 3 2" xfId="629"/>
    <cellStyle name="常规 5 14" xfId="630"/>
    <cellStyle name="常规 5 2 5 6 2 2 2 2" xfId="631"/>
    <cellStyle name="常规 5 14 2" xfId="632"/>
    <cellStyle name="常规 5 15 2 2" xfId="633"/>
    <cellStyle name="常规 5 2 3 2 5 2 3 2" xfId="634"/>
    <cellStyle name="常规 5 7 4" xfId="635"/>
    <cellStyle name="常规 5 2 8 2 3 2 2" xfId="636"/>
    <cellStyle name="常规 5 2 10" xfId="637"/>
    <cellStyle name="常规 5 2 10 2" xfId="638"/>
    <cellStyle name="常规 5 2 6 5" xfId="639"/>
    <cellStyle name="常规 5 2 10 2 2" xfId="640"/>
    <cellStyle name="常规 5 2 6 5 2" xfId="641"/>
    <cellStyle name="常规 5 2 10 2 2 2" xfId="642"/>
    <cellStyle name="常规 5 2 6 5 2 2" xfId="643"/>
    <cellStyle name="常规 5 2 10 2 2 2 2" xfId="644"/>
    <cellStyle name="常规 5 2 6 5 2 2 2" xfId="645"/>
    <cellStyle name="常规 5 7 4 2 2 2 2" xfId="646"/>
    <cellStyle name="常规 5 2 4 2 3" xfId="647"/>
    <cellStyle name="常规 5 2 10 2 3 2" xfId="648"/>
    <cellStyle name="常规 5 2 6 5 3 2" xfId="649"/>
    <cellStyle name="常规 5 7 4 2 3 2" xfId="650"/>
    <cellStyle name="常规 5 2 3 6 3 2 2" xfId="651"/>
    <cellStyle name="常规 5 2 10 3" xfId="652"/>
    <cellStyle name="常规 5 2 6 6" xfId="653"/>
    <cellStyle name="常规 5 2 10 3 2" xfId="654"/>
    <cellStyle name="常规 5 2 6 6 2" xfId="655"/>
    <cellStyle name="常规 5 2 10 3 2 2" xfId="656"/>
    <cellStyle name="常规 5 2 6 6 2 2" xfId="657"/>
    <cellStyle name="常规 5 2 3 2 3 3 2" xfId="658"/>
    <cellStyle name="常规 5 2 10 4" xfId="659"/>
    <cellStyle name="常规 5 2 6 7" xfId="660"/>
    <cellStyle name="常规 5 7 4 4" xfId="661"/>
    <cellStyle name="常规 5 6 2 2 2 3" xfId="662"/>
    <cellStyle name="常规 5 2 2 5 4 2" xfId="663"/>
    <cellStyle name="常规 5 2 2 9 2" xfId="664"/>
    <cellStyle name="常规 5 2 3 2 3 3 2 2" xfId="665"/>
    <cellStyle name="常规 5 2 10 4 2" xfId="666"/>
    <cellStyle name="常规 5 2 6 7 2" xfId="667"/>
    <cellStyle name="常规 5 2 2 9 2 2" xfId="668"/>
    <cellStyle name="常规 5 6 2 3 3 2 2 2" xfId="669"/>
    <cellStyle name="常规 5 2 11" xfId="670"/>
    <cellStyle name="常规 5 2 11 2" xfId="671"/>
    <cellStyle name="常规 5 2 7 5" xfId="672"/>
    <cellStyle name="常规 5 2 3 2 5 4" xfId="673"/>
    <cellStyle name="常规 5 2 11 2 2" xfId="674"/>
    <cellStyle name="常规 5 2 7 5 2" xfId="675"/>
    <cellStyle name="常规 5 2 3 2 5 4 2" xfId="676"/>
    <cellStyle name="常规 5 2 11 2 2 2" xfId="677"/>
    <cellStyle name="常规 5 2 3 2 2 2 2 2" xfId="678"/>
    <cellStyle name="常规 5 2 11 3" xfId="679"/>
    <cellStyle name="常规 5 7 5 3" xfId="680"/>
    <cellStyle name="常规 5 6 3 4 2" xfId="681"/>
    <cellStyle name="常规 5 6 2 2 3 2" xfId="682"/>
    <cellStyle name="常规 5 2 2 4 3 2 2" xfId="683"/>
    <cellStyle name="常规 5 2 3 2 2 2 2 2 2" xfId="684"/>
    <cellStyle name="常规 5 2 11 3 2" xfId="685"/>
    <cellStyle name="常规 5 7 5 3 2" xfId="686"/>
    <cellStyle name="常规 5 6 3 4 2 2" xfId="687"/>
    <cellStyle name="常规 5 6 2 2 3 2 2" xfId="688"/>
    <cellStyle name="常规 5 2 2 4 3 2 2 2" xfId="689"/>
    <cellStyle name="常规 5 5 4 2 2" xfId="690"/>
    <cellStyle name="常规 5 2 12" xfId="691"/>
    <cellStyle name="常规 5 5 4 2 2 2" xfId="692"/>
    <cellStyle name="常规 5 2 12 2" xfId="693"/>
    <cellStyle name="常规 5 2 8 5" xfId="694"/>
    <cellStyle name="常规 5 5 4 2 3" xfId="695"/>
    <cellStyle name="常规 5 2 13" xfId="696"/>
    <cellStyle name="常规 5 5 4 2 3 2" xfId="697"/>
    <cellStyle name="常规 5 2 13 2" xfId="698"/>
    <cellStyle name="常规 5 5 4 2 3 2 2" xfId="699"/>
    <cellStyle name="常规 5 2 13 2 2" xfId="700"/>
    <cellStyle name="常规 5 5 4 2 4" xfId="701"/>
    <cellStyle name="常规 5 3 4 4 2 2" xfId="702"/>
    <cellStyle name="常规 5 2 14" xfId="703"/>
    <cellStyle name="常规 5 5 4 2 4 2" xfId="704"/>
    <cellStyle name="常规 5 2 14 2" xfId="705"/>
    <cellStyle name="常规 5 3 4 2 4" xfId="706"/>
    <cellStyle name="常规 5 3 2 4 2 2" xfId="707"/>
    <cellStyle name="常规 5 2 2 10" xfId="708"/>
    <cellStyle name="常规 5 2 6 2 2 3" xfId="709"/>
    <cellStyle name="常规 5 5 2 4 4" xfId="710"/>
    <cellStyle name="常规 5 3 4 2 4 2" xfId="711"/>
    <cellStyle name="常规 5 3 2 4 2 2 2" xfId="712"/>
    <cellStyle name="常规 5 2 2 10 2" xfId="713"/>
    <cellStyle name="常规 5 2 5 2 2 3" xfId="714"/>
    <cellStyle name="常规 5 4 2 4 4" xfId="715"/>
    <cellStyle name="常规 5 3 2 3 2 2 2" xfId="716"/>
    <cellStyle name="常规 5 2 2 2" xfId="717"/>
    <cellStyle name="常规 5 2 5 2 2 3 2" xfId="718"/>
    <cellStyle name="常规 5 7 9" xfId="719"/>
    <cellStyle name="常规 5 4 2 4 4 2" xfId="720"/>
    <cellStyle name="常规 5 3 2 3 2 2 2 2" xfId="721"/>
    <cellStyle name="常规 5 2 2 2 2" xfId="722"/>
    <cellStyle name="常规 5 2 5 2 2 3 2 2" xfId="723"/>
    <cellStyle name="常规 5 7 9 2" xfId="724"/>
    <cellStyle name="常规 5 4 2 4" xfId="725"/>
    <cellStyle name="常规 5 3 2 3 2 2 2 2 2" xfId="726"/>
    <cellStyle name="常规 5 2 2 2 2 2" xfId="727"/>
    <cellStyle name="常规 5 2 5 2 2 5" xfId="728"/>
    <cellStyle name="常规 5 5 9 2" xfId="729"/>
    <cellStyle name="常规 5 4 2 4 2 2 2" xfId="730"/>
    <cellStyle name="常规 5 2 2 4" xfId="731"/>
    <cellStyle name="常规 5 2 2 2 2 2 2 2 2" xfId="732"/>
    <cellStyle name="常规 5 4 2 4 3" xfId="733"/>
    <cellStyle name="常规 5 2 2 2 2 2 3" xfId="734"/>
    <cellStyle name="常规 5 2 5 2 5 3 2 2" xfId="735"/>
    <cellStyle name="常规 5 2 5 2 2 2" xfId="736"/>
    <cellStyle name="常规 5 2 5 2 2 2 2" xfId="737"/>
    <cellStyle name="常规 5 6 9" xfId="738"/>
    <cellStyle name="常规 5 4 2 4 3 2" xfId="739"/>
    <cellStyle name="常规 5 2 2 2 2 2 3 2" xfId="740"/>
    <cellStyle name="常规 5 6 6 3 2" xfId="741"/>
    <cellStyle name="常规 5 6 2 5 2 2" xfId="742"/>
    <cellStyle name="常规 5 2 2 4 2 3 2 2" xfId="743"/>
    <cellStyle name="常规 5 5 5 2 3 2" xfId="744"/>
    <cellStyle name="常规 5 2 2 2 3" xfId="745"/>
    <cellStyle name="常规 5 2 2 2 3 4 2 2" xfId="746"/>
    <cellStyle name="常规 5 2 4 2 7 2" xfId="747"/>
    <cellStyle name="常规 5 2 2 2 3 5" xfId="748"/>
    <cellStyle name="常规 5 2 2 2 3 5 2" xfId="749"/>
    <cellStyle name="常规 5 2 3 2 6 3 2" xfId="750"/>
    <cellStyle name="常规 5 2 3 2 3 2 4 2" xfId="751"/>
    <cellStyle name="常规 5 2 2 2 4" xfId="752"/>
    <cellStyle name="常规 5 2 5 9 2" xfId="753"/>
    <cellStyle name="常规 5 4 4 4" xfId="754"/>
    <cellStyle name="常规 5 2 2 2 4 2" xfId="755"/>
    <cellStyle name="常规 5 2 5 9 2 2" xfId="756"/>
    <cellStyle name="常规 5 4 4 4 2" xfId="757"/>
    <cellStyle name="常规 5 2 2 2 4 2 2" xfId="758"/>
    <cellStyle name="常规 5 4 4 4 2 2" xfId="759"/>
    <cellStyle name="常规 5 2 2 2 4 2 2 2" xfId="760"/>
    <cellStyle name="常规 5 2 6 3 5" xfId="761"/>
    <cellStyle name="常规 5 2 2 2 4 2 2 2 2" xfId="762"/>
    <cellStyle name="常规 5 2 6 3 5 2" xfId="763"/>
    <cellStyle name="常规 5 2 5 4 2 2" xfId="764"/>
    <cellStyle name="常规 5 2 2 2 4 2 3" xfId="765"/>
    <cellStyle name="常规 5 2 5 4 2 2 2" xfId="766"/>
    <cellStyle name="常规 5 2 2 2 4 2 3 2" xfId="767"/>
    <cellStyle name="常规 5 4 4 5 2" xfId="768"/>
    <cellStyle name="常规 5 2 2 2 4 3 2" xfId="769"/>
    <cellStyle name="常规 5 2 2 2 4 3 2 2" xfId="770"/>
    <cellStyle name="常规 5 2 2 2 4 4" xfId="771"/>
    <cellStyle name="常规 5 2 2 2 4 4 2" xfId="772"/>
    <cellStyle name="常规 5 2 5 2 7" xfId="773"/>
    <cellStyle name="常规 5 2 2 2 5" xfId="774"/>
    <cellStyle name="常规 5 4 5 4" xfId="775"/>
    <cellStyle name="常规 5 2 2 2 5 2" xfId="776"/>
    <cellStyle name="常规 5 4 5 4 2" xfId="777"/>
    <cellStyle name="常规 5 2 2 2 5 2 2" xfId="778"/>
    <cellStyle name="常规 5 2 4 2 4 2 3" xfId="779"/>
    <cellStyle name="常规 5 2 2 2 5 2 2 2" xfId="780"/>
    <cellStyle name="常规 5 2 4 2 4 2 3 2" xfId="781"/>
    <cellStyle name="常规 5 2 2 2 5 2 2 2 2" xfId="782"/>
    <cellStyle name="常规 5 2 5 5 2 2" xfId="783"/>
    <cellStyle name="常规 5 7 3 2 2 2" xfId="784"/>
    <cellStyle name="常规 5 2 2 2 5 2 3" xfId="785"/>
    <cellStyle name="常规 5 2 5 5 2 2 2" xfId="786"/>
    <cellStyle name="常规 5 7 3 2 2 2 2" xfId="787"/>
    <cellStyle name="常规 5 2 2 2 5 2 3 2" xfId="788"/>
    <cellStyle name="常规 5 2 2 2 5 3" xfId="789"/>
    <cellStyle name="常规 5 2 2 2 5 3 2" xfId="790"/>
    <cellStyle name="常规 7 8" xfId="791"/>
    <cellStyle name="常规 5 9 3 2 2 2" xfId="792"/>
    <cellStyle name="常规 5 5 2 4 2 3 2" xfId="793"/>
    <cellStyle name="常规 5 2 4 2 5 2 3" xfId="794"/>
    <cellStyle name="常规 5 2 2 2 5 3 2 2" xfId="795"/>
    <cellStyle name="常规 5 2 2 2 5 4" xfId="796"/>
    <cellStyle name="常规 5 2 2 2 5 4 2" xfId="797"/>
    <cellStyle name="常规 5 2 6 3 2 3 2 2" xfId="798"/>
    <cellStyle name="常规 5 2 2 2 6" xfId="799"/>
    <cellStyle name="常规 5 4 6 4 2" xfId="800"/>
    <cellStyle name="常规 5 2 2 2 6 2 2" xfId="801"/>
    <cellStyle name="常规 5 2 2 2 6 2 2 2" xfId="802"/>
    <cellStyle name="常规 5 2 2 2 6 3" xfId="803"/>
    <cellStyle name="常规 5 2 2 2 6 3 2" xfId="804"/>
    <cellStyle name="常规 5 2 2 2 7 2" xfId="805"/>
    <cellStyle name="常规 5 2 2 2 7 2 2" xfId="806"/>
    <cellStyle name="常规 5 2 5 2 4 4" xfId="807"/>
    <cellStyle name="常规 5 2 4 3" xfId="808"/>
    <cellStyle name="常规 5 2 2 2 8" xfId="809"/>
    <cellStyle name="常规 5 2 2 2 8 2 2" xfId="810"/>
    <cellStyle name="常规 5 2 2 2 9" xfId="811"/>
    <cellStyle name="常规 5 2 2 2 9 2" xfId="812"/>
    <cellStyle name="常规 5 4 7 2 2" xfId="813"/>
    <cellStyle name="常规 5 2 5 2 2 4" xfId="814"/>
    <cellStyle name="常规 5 3 2 3 2 2 3" xfId="815"/>
    <cellStyle name="常规 5 2 2 3" xfId="816"/>
    <cellStyle name="常规 5 5 4 4" xfId="817"/>
    <cellStyle name="常规 5 2 2 3 4 2" xfId="818"/>
    <cellStyle name="常规 5 5 4 4 2" xfId="819"/>
    <cellStyle name="常规 5 2 2 3 4 2 2" xfId="820"/>
    <cellStyle name="常规 5 2 5 2 2 5 2" xfId="821"/>
    <cellStyle name="常规 5 5 9 2 2" xfId="822"/>
    <cellStyle name="常规 5 4 2 4 2 2 2 2" xfId="823"/>
    <cellStyle name="常规 5 2 2 4 2" xfId="824"/>
    <cellStyle name="常规 5 6 2 4" xfId="825"/>
    <cellStyle name="常规 5 2 2 4 2 2" xfId="826"/>
    <cellStyle name="常规 5 6 5 3" xfId="827"/>
    <cellStyle name="常规 5 6 2 4 2" xfId="828"/>
    <cellStyle name="常规 5 2 2 4 2 2 2" xfId="829"/>
    <cellStyle name="常规 5 6 5 3 2" xfId="830"/>
    <cellStyle name="常规 5 6 2 4 2 2" xfId="831"/>
    <cellStyle name="常规 5 2 2 4 2 2 2 2" xfId="832"/>
    <cellStyle name="常规 5 2 3 2 2 4 2 2" xfId="833"/>
    <cellStyle name="常规 5 2 7 2 2 2 2" xfId="834"/>
    <cellStyle name="常规 5 6 5 4 2" xfId="835"/>
    <cellStyle name="常规 5 6 2 4 3 2" xfId="836"/>
    <cellStyle name="常规 5 2 2 4 2 2 3 2" xfId="837"/>
    <cellStyle name="常规 5 6 2 5" xfId="838"/>
    <cellStyle name="常规 5 2 2 4 2 3" xfId="839"/>
    <cellStyle name="常规 5 6 6 3" xfId="840"/>
    <cellStyle name="常规 5 6 2 5 2" xfId="841"/>
    <cellStyle name="常规 5 2 2 4 2 3 2" xfId="842"/>
    <cellStyle name="常规 5 6 2 6" xfId="843"/>
    <cellStyle name="常规 5 2 2 4 2 4" xfId="844"/>
    <cellStyle name="常规 5 6 7 3" xfId="845"/>
    <cellStyle name="常规 5 6 2 6 2" xfId="846"/>
    <cellStyle name="常规 5 2 2 4 2 4 2" xfId="847"/>
    <cellStyle name="常规 5 2 2 4 3" xfId="848"/>
    <cellStyle name="常规 5 2 5 2 3 3 2 2" xfId="849"/>
    <cellStyle name="常规 5 2 3 2 2 2" xfId="850"/>
    <cellStyle name="常规 5 6 3 4" xfId="851"/>
    <cellStyle name="常规 5 6 2 2 3" xfId="852"/>
    <cellStyle name="常规 5 2 2 4 3 2" xfId="853"/>
    <cellStyle name="常规 5 2 5 2 3 3 2 2 2" xfId="854"/>
    <cellStyle name="常规 5 2 3 2 2 2 2" xfId="855"/>
    <cellStyle name="常规 5 7 6 3" xfId="856"/>
    <cellStyle name="常规 5 6 3 5 2" xfId="857"/>
    <cellStyle name="常规 5 6 2 2 4 2" xfId="858"/>
    <cellStyle name="常规 5 3 5 2 2 2 2" xfId="859"/>
    <cellStyle name="常规 5 2 2 4 3 3 2" xfId="860"/>
    <cellStyle name="常规 5 5 4 2 2 3" xfId="861"/>
    <cellStyle name="常规 5 2 3 2 2 2 3 2" xfId="862"/>
    <cellStyle name="常规 5 2 6 4 3 2 2" xfId="863"/>
    <cellStyle name="常规 5 2 2 7" xfId="864"/>
    <cellStyle name="常规 5 2 3 6 2 2 2 2" xfId="865"/>
    <cellStyle name="常规 5 2 2 5 2" xfId="866"/>
    <cellStyle name="常规 5 2 2 7 2" xfId="867"/>
    <cellStyle name="常规 5 2 4 7" xfId="868"/>
    <cellStyle name="常规 5 7 2 4" xfId="869"/>
    <cellStyle name="常规 5 2 2 5 2 2" xfId="870"/>
    <cellStyle name="常规 5 9 2 4" xfId="871"/>
    <cellStyle name="常规 5 2 2 7 2 2" xfId="872"/>
    <cellStyle name="常规 5 4 2 3 2 4" xfId="873"/>
    <cellStyle name="常规 5 2 4 7 2" xfId="874"/>
    <cellStyle name="常规 5 7 2 4 2" xfId="875"/>
    <cellStyle name="常规 5 2 2 5 2 2 2" xfId="876"/>
    <cellStyle name="常规 5 9 2 4 2" xfId="877"/>
    <cellStyle name="常规 5 2 2 7 2 2 2" xfId="878"/>
    <cellStyle name="常规 5 4 2 3 2 4 2" xfId="879"/>
    <cellStyle name="常规 5 2 4 7 2 2" xfId="880"/>
    <cellStyle name="常规 5 7 2 4 2 2" xfId="881"/>
    <cellStyle name="常规 5 2 2 5 2 2 2 2" xfId="882"/>
    <cellStyle name="常规 5 2 2 5 3" xfId="883"/>
    <cellStyle name="常规 5 2 5 2 3 3 3 2" xfId="884"/>
    <cellStyle name="常规 5 2 3 2 3 2" xfId="885"/>
    <cellStyle name="常规 5 6 2 6 2 2 2" xfId="886"/>
    <cellStyle name="常规 5 2 2 8" xfId="887"/>
    <cellStyle name="常规 5 5 2 5 2 2 2" xfId="888"/>
    <cellStyle name="常规 5 2 2 6" xfId="889"/>
    <cellStyle name="常规 5 5 2 5 2 2 2 2" xfId="890"/>
    <cellStyle name="常规 5 2 2 6 2" xfId="891"/>
    <cellStyle name="常规 5 2 2 6 3" xfId="892"/>
    <cellStyle name="常规 5 2 3 2 4 2" xfId="893"/>
    <cellStyle name="常规 5 2 2 6 4" xfId="894"/>
    <cellStyle name="常规 5 2 3 2 4 3" xfId="895"/>
    <cellStyle name="常规 5 6 4 3 3" xfId="896"/>
    <cellStyle name="常规 5 6 2 3 2 3" xfId="897"/>
    <cellStyle name="常规 5 2 2 6 4 2" xfId="898"/>
    <cellStyle name="常规 5 2 3 2 4 3 2" xfId="899"/>
    <cellStyle name="常规 5 4 2 3 2 2 3 2" xfId="900"/>
    <cellStyle name="常规 5 2 3 10" xfId="901"/>
    <cellStyle name="常规 5 2 5 2 3 3" xfId="902"/>
    <cellStyle name="常规 5 4 2 5 4" xfId="903"/>
    <cellStyle name="常规 5 3 2 3 2 3 2" xfId="904"/>
    <cellStyle name="常规 5 2 3 2" xfId="905"/>
    <cellStyle name="常规 5 2 5 2 3 3 2" xfId="906"/>
    <cellStyle name="常规 5 4 2 5 4 2" xfId="907"/>
    <cellStyle name="常规 5 3 2 3 2 3 2 2" xfId="908"/>
    <cellStyle name="常规 5 2 3 2 2" xfId="909"/>
    <cellStyle name="常规 5 2 3 2 2 5" xfId="910"/>
    <cellStyle name="常规 5 2 7 2 3" xfId="911"/>
    <cellStyle name="常规 5 2 3 2 2 5 2" xfId="912"/>
    <cellStyle name="常规 5 2 7 2 3 2" xfId="913"/>
    <cellStyle name="常规 5 2 5 2 3 3 3" xfId="914"/>
    <cellStyle name="常规 5 2 3 2 3" xfId="915"/>
    <cellStyle name="常规 5 2 3 2 3 2 2 2 2" xfId="916"/>
    <cellStyle name="常规 5 2 4 4" xfId="917"/>
    <cellStyle name="常规 5 2 5 7 2 2" xfId="918"/>
    <cellStyle name="常规 5 2 3 2 3 2 2 2 2 2" xfId="919"/>
    <cellStyle name="常规 5 2 4 4 2" xfId="920"/>
    <cellStyle name="常规 5 2 5 7 2 2 2" xfId="921"/>
    <cellStyle name="常规 5 2 3 2 6 2 2 2" xfId="922"/>
    <cellStyle name="常规 5 3 4 4" xfId="923"/>
    <cellStyle name="常规 5 2 3 2 3 2 3 2 2" xfId="924"/>
    <cellStyle name="常规 5 2 5 8 2 2" xfId="925"/>
    <cellStyle name="常规 5 2 3 2 3 4" xfId="926"/>
    <cellStyle name="常规 5 2 7 3 2" xfId="927"/>
    <cellStyle name="常规 5 2 3 2 3 4 2" xfId="928"/>
    <cellStyle name="常规 5 2 7 3 2 2" xfId="929"/>
    <cellStyle name="常规 5 2 3 2 3 4 2 2" xfId="930"/>
    <cellStyle name="常规 5 2 3 2 4" xfId="931"/>
    <cellStyle name="常规 5 2 6 9 2" xfId="932"/>
    <cellStyle name="常规 5 2 3 2 4 3 2 2" xfId="933"/>
    <cellStyle name="常规 5 2 3 2 4 4" xfId="934"/>
    <cellStyle name="常规 5 2 7 4 2" xfId="935"/>
    <cellStyle name="常规 5 2 3 2 4 4 2" xfId="936"/>
    <cellStyle name="常规 5 2 7 4 2 2" xfId="937"/>
    <cellStyle name="常规 5 2 3 2 5 3 2 2" xfId="938"/>
    <cellStyle name="常规 5 2 5 2 4 2" xfId="939"/>
    <cellStyle name="常规 5 4 2 6 3" xfId="940"/>
    <cellStyle name="常规 5 2 3 2 8" xfId="941"/>
    <cellStyle name="常规 5 2 5 2 4 2 2" xfId="942"/>
    <cellStyle name="常规 5 4 2 6 3 2" xfId="943"/>
    <cellStyle name="常规 5 2 3 2 8 2" xfId="944"/>
    <cellStyle name="常规 5 2 5 2 4 2 2 2" xfId="945"/>
    <cellStyle name="常规 5 2 3 2 8 2 2" xfId="946"/>
    <cellStyle name="常规 5 2 5 2 4 3" xfId="947"/>
    <cellStyle name="常规 5 3 2 3 2 4 2" xfId="948"/>
    <cellStyle name="常规 5 2 3 2 9" xfId="949"/>
    <cellStyle name="常规 5 2 4 2" xfId="950"/>
    <cellStyle name="常规 5 2 5 2 4 3 2" xfId="951"/>
    <cellStyle name="常规 5 2 3 2 9 2" xfId="952"/>
    <cellStyle name="常规 5 2 4 2 2" xfId="953"/>
    <cellStyle name="常规 5 4 7 3 2" xfId="954"/>
    <cellStyle name="常规 5 2 5 2 3 4" xfId="955"/>
    <cellStyle name="常规 5 2 3 3" xfId="956"/>
    <cellStyle name="常规 5 2 5 2 3 4 2" xfId="957"/>
    <cellStyle name="常规 5 2 3 3 2" xfId="958"/>
    <cellStyle name="常规 5 2 3 4 3" xfId="959"/>
    <cellStyle name="常规 5 2 5 2 3 4 2 2" xfId="960"/>
    <cellStyle name="常规 5 2 3 3 2 2" xfId="961"/>
    <cellStyle name="常规 5 2 3 3 2 2 2" xfId="962"/>
    <cellStyle name="常规 5 2 4 5 3" xfId="963"/>
    <cellStyle name="常规 5 7 2 2 3" xfId="964"/>
    <cellStyle name="常规 5 2 3 4 3 2" xfId="965"/>
    <cellStyle name="常规 5 2 3 3 2 2 2 2" xfId="966"/>
    <cellStyle name="常规 5 2 4 5 3 2" xfId="967"/>
    <cellStyle name="常规 5 7 2 2 3 2" xfId="968"/>
    <cellStyle name="常规 5 2 3 4 3 2 2" xfId="969"/>
    <cellStyle name="常规 5 2 4 4 3 2 2 2" xfId="970"/>
    <cellStyle name="常规 5 2 3 3 3" xfId="971"/>
    <cellStyle name="常规 5 2 3 4 2 2 2 2 2" xfId="972"/>
    <cellStyle name="常规 5 2 3 5 3" xfId="973"/>
    <cellStyle name="常规 5 2 3 3 3 2" xfId="974"/>
    <cellStyle name="常规 5 2 3 3 3 2 2" xfId="975"/>
    <cellStyle name="常规 5 2 5 5 3" xfId="976"/>
    <cellStyle name="常规 5 7 3 2 3" xfId="977"/>
    <cellStyle name="常规 5 2 3 5 3 2" xfId="978"/>
    <cellStyle name="常规 5 2 3 3 4" xfId="979"/>
    <cellStyle name="常规 5 2 3 6 3" xfId="980"/>
    <cellStyle name="常规 5 2 3 3 4 2" xfId="981"/>
    <cellStyle name="常规 5 2 3 3 5" xfId="982"/>
    <cellStyle name="常规 5 2 5 2 8 2 2" xfId="983"/>
    <cellStyle name="常规 5 2 3 7 3" xfId="984"/>
    <cellStyle name="常规 5 2 3 3 5 2" xfId="985"/>
    <cellStyle name="常规 5 2 5 2 3 5" xfId="986"/>
    <cellStyle name="常规 5 4 2 4 2 3 2" xfId="987"/>
    <cellStyle name="常规 5 2 3 4" xfId="988"/>
    <cellStyle name="常规 5 2 5 2 3 5 2" xfId="989"/>
    <cellStyle name="常规 5 2 3 4 2" xfId="990"/>
    <cellStyle name="常规 5 2 4 4 3" xfId="991"/>
    <cellStyle name="常规 5 2 3 4 2 2" xfId="992"/>
    <cellStyle name="常规 5 2 4 4 3 2" xfId="993"/>
    <cellStyle name="常规 5 2 3 4 2 2 2" xfId="994"/>
    <cellStyle name="常规 5 2 4 4 3 2 2" xfId="995"/>
    <cellStyle name="常规 5 2 3 4 2 2 2 2" xfId="996"/>
    <cellStyle name="常规 5 2 4 2 2 4 2 2" xfId="997"/>
    <cellStyle name="常规 5 2 4 4 3 3 2" xfId="998"/>
    <cellStyle name="常规 5 2 6 5 2 3" xfId="999"/>
    <cellStyle name="常规 5 2 3 4 2 2 3 2" xfId="1000"/>
    <cellStyle name="常规 5 2 3 4 2 4 2" xfId="1001"/>
    <cellStyle name="常规 5 2 9 2 2 2" xfId="1002"/>
    <cellStyle name="常规 5 4 4 2 3 2 2" xfId="1003"/>
    <cellStyle name="常规 5 2 4 4 5 2" xfId="1004"/>
    <cellStyle name="常规 5 2 4 5 3 2 2" xfId="1005"/>
    <cellStyle name="常规 5 2 3 4 3 2 2 2" xfId="1006"/>
    <cellStyle name="常规 5 6 4 2 2 3" xfId="1007"/>
    <cellStyle name="常规 5 2 4 5 4 2" xfId="1008"/>
    <cellStyle name="常规 5 3 6 2 2 2 2" xfId="1009"/>
    <cellStyle name="常规 5 2 3 4 3 3 2" xfId="1010"/>
    <cellStyle name="常规 5 4 4 2 2 2 2 2" xfId="1011"/>
    <cellStyle name="常规 5 2 3 5" xfId="1012"/>
    <cellStyle name="常规 5 2 3 5 2" xfId="1013"/>
    <cellStyle name="常规 5 2 5 4 3" xfId="1014"/>
    <cellStyle name="常规 5 2 3 5 2 2" xfId="1015"/>
    <cellStyle name="常规 5 9 2 2 3" xfId="1016"/>
    <cellStyle name="常规 5 5 2 3 2 4" xfId="1017"/>
    <cellStyle name="常规 5 2 5 4 3 2" xfId="1018"/>
    <cellStyle name="常规 5 2 3 5 2 2 2" xfId="1019"/>
    <cellStyle name="常规 5 9 2 2 3 2" xfId="1020"/>
    <cellStyle name="常规 5 5 2 3 2 4 2" xfId="1021"/>
    <cellStyle name="常规 5 2 5 4 3 2 2" xfId="1022"/>
    <cellStyle name="常规 5 2 3 5 2 2 2 2" xfId="1023"/>
    <cellStyle name="常规 5 2 5 4 4" xfId="1024"/>
    <cellStyle name="常规 5 2 3 5 2 3" xfId="1025"/>
    <cellStyle name="常规 5 2 5 4 4 2" xfId="1026"/>
    <cellStyle name="常规 5 2 3 5 2 3 2" xfId="1027"/>
    <cellStyle name="常规 5 2 5 2 8" xfId="1028"/>
    <cellStyle name="常规 5 2 5 5 3 2" xfId="1029"/>
    <cellStyle name="常规 5 7 3 2 3 2" xfId="1030"/>
    <cellStyle name="常规 5 2 3 5 3 2 2" xfId="1031"/>
    <cellStyle name="常规 5 5 2 5 2 3 2" xfId="1032"/>
    <cellStyle name="常规 5 2 3 6" xfId="1033"/>
    <cellStyle name="常规 5 2 3 6 2" xfId="1034"/>
    <cellStyle name="常规 5 2 6 4 3" xfId="1035"/>
    <cellStyle name="常规 5 2 3 6 2 2" xfId="1036"/>
    <cellStyle name="常规 5 2 6 4 3 2" xfId="1037"/>
    <cellStyle name="常规 5 2 3 6 2 2 2" xfId="1038"/>
    <cellStyle name="常规 5 2 6 4 4" xfId="1039"/>
    <cellStyle name="常规 5 2 3 6 2 3" xfId="1040"/>
    <cellStyle name="常规 5 2 6 4 4 2" xfId="1041"/>
    <cellStyle name="常规 5 2 3 6 2 3 2" xfId="1042"/>
    <cellStyle name="常规 5 2 6 6 3" xfId="1043"/>
    <cellStyle name="常规 5 2 3 6 4 2" xfId="1044"/>
    <cellStyle name="常规 5 2 3 7" xfId="1045"/>
    <cellStyle name="常规 5 2 3 7 2" xfId="1046"/>
    <cellStyle name="常规 5 2 3 7 2 2" xfId="1047"/>
    <cellStyle name="常规 5 2 3 7 2 2 2" xfId="1048"/>
    <cellStyle name="常规 5 7 5 2 3" xfId="1049"/>
    <cellStyle name="常规 5 2 3 7 3 2" xfId="1050"/>
    <cellStyle name="常规 5 2 3 8" xfId="1051"/>
    <cellStyle name="常规 5 2 3 8 2" xfId="1052"/>
    <cellStyle name="常规 5 2 3 8 2 2" xfId="1053"/>
    <cellStyle name="常规 5 4 3 3 2 2" xfId="1054"/>
    <cellStyle name="常规 5 2 3 9" xfId="1055"/>
    <cellStyle name="常规 5 2 3 9 2" xfId="1056"/>
    <cellStyle name="常规 5 2 3 9 2 2" xfId="1057"/>
    <cellStyle name="常规 5 3 2 3 2 4" xfId="1058"/>
    <cellStyle name="常规 5 2 4" xfId="1059"/>
    <cellStyle name="常规 5 2 4 10" xfId="1060"/>
    <cellStyle name="常规 5 2 4 10 2" xfId="1061"/>
    <cellStyle name="常规 5 2 5 6 4" xfId="1062"/>
    <cellStyle name="常规 5 3 2 4 3" xfId="1063"/>
    <cellStyle name="常规 5 2 5 2 4 3 2 2" xfId="1064"/>
    <cellStyle name="常规 5 2 4 2 2 2" xfId="1065"/>
    <cellStyle name="常规 5 2 4 2 2 2 2" xfId="1066"/>
    <cellStyle name="常规 5 2 4 2 2 2 2 2" xfId="1067"/>
    <cellStyle name="常规 5 2 6 3 2 3" xfId="1068"/>
    <cellStyle name="常规 5 2 4 2 2 2 2 2 2" xfId="1069"/>
    <cellStyle name="常规 5 2 6 3 2 3 2" xfId="1070"/>
    <cellStyle name="常规 5 2 4 2 2 2 3" xfId="1071"/>
    <cellStyle name="常规 5 2 4 2 2 2 3 2" xfId="1072"/>
    <cellStyle name="常规 5 2 6 3 3 3" xfId="1073"/>
    <cellStyle name="常规 5 2 4 2 2 5" xfId="1074"/>
    <cellStyle name="常规 5 2 4 2 2 5 2" xfId="1075"/>
    <cellStyle name="常规 5 2 4 2 3 2 2" xfId="1076"/>
    <cellStyle name="常规 5 2 4 2 3 2 2 2" xfId="1077"/>
    <cellStyle name="常规 5 2 4 2 3 2 2 2 2" xfId="1078"/>
    <cellStyle name="常规 5 2 4 2 3 2 2 2 2 2" xfId="1079"/>
    <cellStyle name="常规 5 6 8 2 2" xfId="1080"/>
    <cellStyle name="常规 5 2 4 2 3 2 2 3" xfId="1081"/>
    <cellStyle name="常规 5 2 4 2 3 2 2 3 2" xfId="1082"/>
    <cellStyle name="常规 5 2 4 2 4" xfId="1083"/>
    <cellStyle name="常规 5 2 4 2 3 2 3" xfId="1084"/>
    <cellStyle name="常规 5 2 4 2 3 2 3 2" xfId="1085"/>
    <cellStyle name="常规 5 2 4 2 3 2 3 2 2" xfId="1086"/>
    <cellStyle name="常规 5 2 4 2 3 2 4" xfId="1087"/>
    <cellStyle name="常规 5 2 4 2 3 2 4 2" xfId="1088"/>
    <cellStyle name="常规 5 2 4 2 3 3 2 2" xfId="1089"/>
    <cellStyle name="常规 5 2 4 5 2 3 2" xfId="1090"/>
    <cellStyle name="常规 5 2 4 2 3 3 2 2 2" xfId="1091"/>
    <cellStyle name="常规 5 2 4 2 3 3 3" xfId="1092"/>
    <cellStyle name="常规 5 2 4 2 3 3 3 2" xfId="1093"/>
    <cellStyle name="常规 5 3 7 3 2" xfId="1094"/>
    <cellStyle name="常规 5 2 4 2 3 4" xfId="1095"/>
    <cellStyle name="常规 5 2 4 2 3 4 2" xfId="1096"/>
    <cellStyle name="常规 5 2 4 2 3 4 2 2" xfId="1097"/>
    <cellStyle name="常规 5 2 4 2 3 5" xfId="1098"/>
    <cellStyle name="常规 5 2 4 2 3 5 2" xfId="1099"/>
    <cellStyle name="常规 5 2 4 2 4 2 2 2" xfId="1100"/>
    <cellStyle name="常规 5 2 4 2 4 2 2 2 2" xfId="1101"/>
    <cellStyle name="常规 5 2 6 4" xfId="1102"/>
    <cellStyle name="常规 5 2 4 2 4 3 2" xfId="1103"/>
    <cellStyle name="常规 5 2 4 6 2 3" xfId="1104"/>
    <cellStyle name="常规 5 2 4 2 4 3 2 2" xfId="1105"/>
    <cellStyle name="常规 5 2 4 6 2 3 2" xfId="1106"/>
    <cellStyle name="常规 5 2 4 2 4 4" xfId="1107"/>
    <cellStyle name="常规 5 2 4 2 4 4 2" xfId="1108"/>
    <cellStyle name="常规 5 6 2 3 2 2 2 2 2" xfId="1109"/>
    <cellStyle name="常规 5 2 4 2 5" xfId="1110"/>
    <cellStyle name="常规 5 2 4 2 5 2" xfId="1111"/>
    <cellStyle name="常规 7 7" xfId="1112"/>
    <cellStyle name="常规 5 2 4 2 5 2 2" xfId="1113"/>
    <cellStyle name="常规 7 8 2" xfId="1114"/>
    <cellStyle name="常规 5 2 4 2 5 2 3 2" xfId="1115"/>
    <cellStyle name="常规 5 2 4 2 5 3" xfId="1116"/>
    <cellStyle name="常规 5 5 10" xfId="1117"/>
    <cellStyle name="常规 5 2 4 2 5 3 2" xfId="1118"/>
    <cellStyle name="常规 5 5 10 2" xfId="1119"/>
    <cellStyle name="常规 5 2 4 2 5 3 2 2" xfId="1120"/>
    <cellStyle name="常规 5 2 4 2 5 4" xfId="1121"/>
    <cellStyle name="常规 5 2 4 2 5 4 2" xfId="1122"/>
    <cellStyle name="常规 5 5 2 2 3 2" xfId="1123"/>
    <cellStyle name="常规 5 2 5 2 3 2 2 2 2 2" xfId="1124"/>
    <cellStyle name="常规 5 2 4 2 6" xfId="1125"/>
    <cellStyle name="常规 5 5 2 9" xfId="1126"/>
    <cellStyle name="常规 5 2 4 2 6 2" xfId="1127"/>
    <cellStyle name="常规 5 5 5" xfId="1128"/>
    <cellStyle name="常规 5 5 2 9 2" xfId="1129"/>
    <cellStyle name="常规 5 2 4 2 6 2 2" xfId="1130"/>
    <cellStyle name="常规 5 5 5 2" xfId="1131"/>
    <cellStyle name="常规 5 2 4 2 6 2 2 2" xfId="1132"/>
    <cellStyle name="常规 5 2 4 2 6 3" xfId="1133"/>
    <cellStyle name="常规 5 6 5" xfId="1134"/>
    <cellStyle name="常规 5 2 4 2 6 3 2" xfId="1135"/>
    <cellStyle name="常规 5 2 4 2 7 2 2" xfId="1136"/>
    <cellStyle name="常规 5 2 5 3 4 2" xfId="1137"/>
    <cellStyle name="常规 5 2 4 2 8" xfId="1138"/>
    <cellStyle name="常规 5 2 5 3 4 2 2" xfId="1139"/>
    <cellStyle name="常规 5 2 4 2 8 2" xfId="1140"/>
    <cellStyle name="常规 5 2 4 2 8 2 2" xfId="1141"/>
    <cellStyle name="常规 5 3 4 2" xfId="1142"/>
    <cellStyle name="常规 5 2 4 2 9" xfId="1143"/>
    <cellStyle name="常规 5 3 4 2 2" xfId="1144"/>
    <cellStyle name="常规 5 2 4 2 9 2" xfId="1145"/>
    <cellStyle name="常规 5 2 5 2 4 4 2" xfId="1146"/>
    <cellStyle name="常规 5 2 4 3 2" xfId="1147"/>
    <cellStyle name="常规 5 2 4 3 2 2" xfId="1148"/>
    <cellStyle name="常规 5 2 4 3 2 2 2" xfId="1149"/>
    <cellStyle name="常规 5 2 4 3 2 2 2 2" xfId="1150"/>
    <cellStyle name="常规 5 2 4 3 2 3" xfId="1151"/>
    <cellStyle name="常规 5 2 4 3 2 3 2" xfId="1152"/>
    <cellStyle name="常规 5 2 5 4 2 3" xfId="1153"/>
    <cellStyle name="常规 5 2 6 5 2 3 2" xfId="1154"/>
    <cellStyle name="常规 5 2 4 3 3" xfId="1155"/>
    <cellStyle name="常规 5 2 4 3 3 2" xfId="1156"/>
    <cellStyle name="常规 5 2 4 3 3 2 2" xfId="1157"/>
    <cellStyle name="常规 5 2 4 3 4" xfId="1158"/>
    <cellStyle name="常规 5 2 5 2 4 2 2 2 2" xfId="1159"/>
    <cellStyle name="常规 5 4 4 2 2 2" xfId="1160"/>
    <cellStyle name="常规 5 2 4 3 5" xfId="1161"/>
    <cellStyle name="常规 5 4 4 2 2 2 2" xfId="1162"/>
    <cellStyle name="常规 5 2 4 3 5 2" xfId="1163"/>
    <cellStyle name="常规 5 2 4 4 2 2" xfId="1164"/>
    <cellStyle name="常规 5 2 4 4 2 2 2" xfId="1165"/>
    <cellStyle name="常规 5 2 4 4 2 2 2 2" xfId="1166"/>
    <cellStyle name="常规 5 2 4 4 2 3 2 2" xfId="1167"/>
    <cellStyle name="常规 5 2 6 4 2 3 2" xfId="1168"/>
    <cellStyle name="常规 5 3 9 2 2" xfId="1169"/>
    <cellStyle name="常规 5 2 4 4 2 4" xfId="1170"/>
    <cellStyle name="常规 5 2 4 4 2 4 2" xfId="1171"/>
    <cellStyle name="常规 5 2 4 5" xfId="1172"/>
    <cellStyle name="常规 5 2 4 5 2" xfId="1173"/>
    <cellStyle name="常规 5 2 4 5 2 2 2 2" xfId="1174"/>
    <cellStyle name="常规 5 2 4 6" xfId="1175"/>
    <cellStyle name="常规 5 2 5 6 3 2 2" xfId="1176"/>
    <cellStyle name="常规 5 2 4 6 2" xfId="1177"/>
    <cellStyle name="常规 5 2 4 6 2 2" xfId="1178"/>
    <cellStyle name="常规 5 2 4 6 2 2 2" xfId="1179"/>
    <cellStyle name="常规 5 2 4 6 2 2 2 2" xfId="1180"/>
    <cellStyle name="常规 5 2 4 6 3 2 2" xfId="1181"/>
    <cellStyle name="常规 5 2 4 6 4" xfId="1182"/>
    <cellStyle name="常规 5 2 4 7 2 2 2" xfId="1183"/>
    <cellStyle name="常规 5 2 4 7 3 2" xfId="1184"/>
    <cellStyle name="常规 5 2 8 2 2 2 2" xfId="1185"/>
    <cellStyle name="常规 5 2 4 9 2 2" xfId="1186"/>
    <cellStyle name="常规 5 2 5 10" xfId="1187"/>
    <cellStyle name="常规 5 2 5 2 5 3" xfId="1188"/>
    <cellStyle name="常规 5 5 2 6 2 2" xfId="1189"/>
    <cellStyle name="常规 5 2 5 2" xfId="1190"/>
    <cellStyle name="常规 5 2 5 2 5 3 2" xfId="1191"/>
    <cellStyle name="常规 5 5 2 6 2 2 2" xfId="1192"/>
    <cellStyle name="常规 5 2 5 2 2" xfId="1193"/>
    <cellStyle name="常规 5 2 5 2 2 2 2 2 2" xfId="1194"/>
    <cellStyle name="常规 5 2 5 2 2 2 3" xfId="1195"/>
    <cellStyle name="常规 5 2 5 2 2 2 3 2" xfId="1196"/>
    <cellStyle name="常规 5 2 6 5 3 2 2" xfId="1197"/>
    <cellStyle name="常规 5 2 5 2 3" xfId="1198"/>
    <cellStyle name="常规 5 2 5 2 3 2 2 2" xfId="1199"/>
    <cellStyle name="常规 5 5 2 2 3" xfId="1200"/>
    <cellStyle name="常规 5 2 5 2 3 2 2 2 2" xfId="1201"/>
    <cellStyle name="常规 5 5 2 3 3" xfId="1202"/>
    <cellStyle name="常规 5 2 5 2 3 2 2 3 2" xfId="1203"/>
    <cellStyle name="常规 5 2 5 2 3 2 3" xfId="1204"/>
    <cellStyle name="常规 5 2 5 2 3 2 3 2" xfId="1205"/>
    <cellStyle name="常规 5 5 3 2 3" xfId="1206"/>
    <cellStyle name="常规 5 2 5 2 3 2 3 2 2" xfId="1207"/>
    <cellStyle name="常规 5 2 6 8 2 2" xfId="1208"/>
    <cellStyle name="常规 5 2 5 2 3 2 4 2" xfId="1209"/>
    <cellStyle name="常规 5 2 5 2 4" xfId="1210"/>
    <cellStyle name="常规 5 2 5 2 4 2 3" xfId="1211"/>
    <cellStyle name="常规 5 2 5 2 4 2 3 2" xfId="1212"/>
    <cellStyle name="常规 5 2 5 2 5" xfId="1213"/>
    <cellStyle name="常规 5 2 5 2 5 2" xfId="1214"/>
    <cellStyle name="常规 5 2 5 2 5 2 2" xfId="1215"/>
    <cellStyle name="常规 5 2 5 2 5 2 2 2" xfId="1216"/>
    <cellStyle name="常规 5 2 5 2 5 2 2 2 2" xfId="1217"/>
    <cellStyle name="常规 5 2 8 4" xfId="1218"/>
    <cellStyle name="常规 5 2 5 2 5 2 3" xfId="1219"/>
    <cellStyle name="常规 5 2 5 2 5 2 3 2" xfId="1220"/>
    <cellStyle name="常规 5 2 5 3" xfId="1221"/>
    <cellStyle name="常规 5 2 5 2 5 4" xfId="1222"/>
    <cellStyle name="常规 5 2 5 3 2" xfId="1223"/>
    <cellStyle name="常规 5 2 5 2 5 4 2" xfId="1224"/>
    <cellStyle name="常规 5 2 5 2 6" xfId="1225"/>
    <cellStyle name="常规 5 2 5 2 6 2" xfId="1226"/>
    <cellStyle name="常规 5 2 5 2 6 3" xfId="1227"/>
    <cellStyle name="常规 5 2 6 2 4 2 2" xfId="1228"/>
    <cellStyle name="常规 5 5 2 6 3 2" xfId="1229"/>
    <cellStyle name="常规 5 2 6 2" xfId="1230"/>
    <cellStyle name="常规 5 2 6 2 2" xfId="1231"/>
    <cellStyle name="常规 5 2 5 2 6 3 2" xfId="1232"/>
    <cellStyle name="常规 5 2 5 2 7 2" xfId="1233"/>
    <cellStyle name="常规 5 2 5 4 4 2 2" xfId="1234"/>
    <cellStyle name="常规 5 2 5 2 8 2" xfId="1235"/>
    <cellStyle name="常规 5 4 4 2" xfId="1236"/>
    <cellStyle name="常规 5 4 2 3 3 2 2 2" xfId="1237"/>
    <cellStyle name="常规 5 2 5 2 9" xfId="1238"/>
    <cellStyle name="常规 5 4 4 2 2" xfId="1239"/>
    <cellStyle name="常规 5 2 5 2 9 2" xfId="1240"/>
    <cellStyle name="常规 5 2 5 3 3" xfId="1241"/>
    <cellStyle name="常规 5 2 5 3 4" xfId="1242"/>
    <cellStyle name="常规 5 4 4 3 2 2" xfId="1243"/>
    <cellStyle name="常规 5 2 5 3 5" xfId="1244"/>
    <cellStyle name="常规 5 4 4 3 2 2 2" xfId="1245"/>
    <cellStyle name="常规 5 2 5 3 5 2" xfId="1246"/>
    <cellStyle name="常规 5 2 5 4 2" xfId="1247"/>
    <cellStyle name="常规 5 2 5 4 2 2 2 2" xfId="1248"/>
    <cellStyle name="常规 5 2 5 4 2 2 3" xfId="1249"/>
    <cellStyle name="常规 5 2 5 4 2 3 2" xfId="1250"/>
    <cellStyle name="常规 5 2 5 4 2 3 2 2" xfId="1251"/>
    <cellStyle name="常规 5 4 9 2 2" xfId="1252"/>
    <cellStyle name="常规 5 2 5 4 2 4" xfId="1253"/>
    <cellStyle name="常规 5 2 5 4 3 2 2 2" xfId="1254"/>
    <cellStyle name="常规 5 2 5 4 3 3" xfId="1255"/>
    <cellStyle name="常规 5 2 5 4 3 3 2" xfId="1256"/>
    <cellStyle name="常规 5 4 4 3 3 2" xfId="1257"/>
    <cellStyle name="常规 5 2 5 4 5" xfId="1258"/>
    <cellStyle name="常规 5 2 5 4 5 2" xfId="1259"/>
    <cellStyle name="常规 5 2 5 5" xfId="1260"/>
    <cellStyle name="常规 5 2 5 5 2" xfId="1261"/>
    <cellStyle name="常规 5 2 5 5 2 2 2 2" xfId="1262"/>
    <cellStyle name="常规 5 2 5 5 2 3" xfId="1263"/>
    <cellStyle name="常规 5 2 5 5 2 3 2" xfId="1264"/>
    <cellStyle name="常规 5 2 5 5 3 2 2" xfId="1265"/>
    <cellStyle name="常规 5 2 5 5 4" xfId="1266"/>
    <cellStyle name="常规 5 2 5 5 4 2" xfId="1267"/>
    <cellStyle name="常规 5 2 5 6" xfId="1268"/>
    <cellStyle name="常规 5 2 5 6 2" xfId="1269"/>
    <cellStyle name="常规 5 2 5 6 2 2" xfId="1270"/>
    <cellStyle name="常规 5 2 5 6 2 2 2" xfId="1271"/>
    <cellStyle name="常规 5 2 5 6 2 3" xfId="1272"/>
    <cellStyle name="常规 5 2 5 6 2 3 2" xfId="1273"/>
    <cellStyle name="常规 5 2 5 6 3 2" xfId="1274"/>
    <cellStyle name="常规 5 2 6 2 4 2" xfId="1275"/>
    <cellStyle name="常规 5 5 2 6 3" xfId="1276"/>
    <cellStyle name="常规 5 2 6" xfId="1277"/>
    <cellStyle name="常规 5 2 6 2 2 2" xfId="1278"/>
    <cellStyle name="常规 5 2 6 2 2 2 2" xfId="1279"/>
    <cellStyle name="常规 5 2 6 2 2 2 2 2" xfId="1280"/>
    <cellStyle name="常规 5 2 6 2 2 3 2" xfId="1281"/>
    <cellStyle name="常规 5 2 6 2 3" xfId="1282"/>
    <cellStyle name="常规 5 2 6 2 3 2" xfId="1283"/>
    <cellStyle name="常规 5 2 6 2 4" xfId="1284"/>
    <cellStyle name="常规 5 2 6 2 5" xfId="1285"/>
    <cellStyle name="常规 5 2 6 2 5 2" xfId="1286"/>
    <cellStyle name="常规 5 6 2 4 3 2 2" xfId="1287"/>
    <cellStyle name="常规 5 2 6 3" xfId="1288"/>
    <cellStyle name="常规 5 2 6 3 2" xfId="1289"/>
    <cellStyle name="常规 5 2 6 3 2 2" xfId="1290"/>
    <cellStyle name="常规 5 2 6 3 2 2 2" xfId="1291"/>
    <cellStyle name="常规 5 2 6 3 2 2 2 2" xfId="1292"/>
    <cellStyle name="常规 5 2 6 3 2 2 2 2 2" xfId="1293"/>
    <cellStyle name="常规 5 2 6 3 2 2 3" xfId="1294"/>
    <cellStyle name="常规 5 2 6 3 2 2 3 2" xfId="1295"/>
    <cellStyle name="常规 5 5 8 2 2" xfId="1296"/>
    <cellStyle name="常规 5 2 6 3 2 4" xfId="1297"/>
    <cellStyle name="常规 5 2 6 3 2 4 2" xfId="1298"/>
    <cellStyle name="常规 5 2 6 3 3" xfId="1299"/>
    <cellStyle name="常规 5 2 6 3 3 2" xfId="1300"/>
    <cellStyle name="常规 5 2 6 3 3 2 2" xfId="1301"/>
    <cellStyle name="常规 5 2 6 3 3 2 2 2" xfId="1302"/>
    <cellStyle name="常规 5 2 6 3 3 3 2" xfId="1303"/>
    <cellStyle name="常规 5 2 6 3 4" xfId="1304"/>
    <cellStyle name="常规 5 2 6 3 4 2" xfId="1305"/>
    <cellStyle name="常规 5 2 6 3 4 2 2" xfId="1306"/>
    <cellStyle name="常规 5 2 6 4 2" xfId="1307"/>
    <cellStyle name="常规 5 2 6 4 2 2" xfId="1308"/>
    <cellStyle name="常规 5 4 5 3" xfId="1309"/>
    <cellStyle name="常规 5 2 6 4 2 2 2 2" xfId="1310"/>
    <cellStyle name="常规 5 2 6 5 4" xfId="1311"/>
    <cellStyle name="常规 5 2 6 5 4 2" xfId="1312"/>
    <cellStyle name="常规 5 2 6 6 2 2 2" xfId="1313"/>
    <cellStyle name="常规 5 2 6 6 3 2" xfId="1314"/>
    <cellStyle name="常规 5 2 6 9" xfId="1315"/>
    <cellStyle name="常规 5 2 7" xfId="1316"/>
    <cellStyle name="常规 5 2 7 2" xfId="1317"/>
    <cellStyle name="常规 5 7 5 2 2 2 2" xfId="1318"/>
    <cellStyle name="常规 5 2 7 3" xfId="1319"/>
    <cellStyle name="常规 5 2 7 4" xfId="1320"/>
    <cellStyle name="常规 5 2 8 2 2 2 2 2" xfId="1321"/>
    <cellStyle name="常规 5 2 8 2 2 3 2" xfId="1322"/>
    <cellStyle name="常规 5 2 8 2 3 2" xfId="1323"/>
    <cellStyle name="常规 5 2 8 2 4" xfId="1324"/>
    <cellStyle name="常规 5 2 8 2 4 2" xfId="1325"/>
    <cellStyle name="常规 7 5 2 2 2" xfId="1326"/>
    <cellStyle name="常规 5 2 8 3" xfId="1327"/>
    <cellStyle name="常规 5 2 8 3 2" xfId="1328"/>
    <cellStyle name="常规 5 2 8 3 3" xfId="1329"/>
    <cellStyle name="常规 5 2 8 3 3 2" xfId="1330"/>
    <cellStyle name="常规 5 2 8 4 2" xfId="1331"/>
    <cellStyle name="常规 5 2 8 4 2 2" xfId="1332"/>
    <cellStyle name="常规 5 2 9 2 2 2 2" xfId="1333"/>
    <cellStyle name="常规 5 5 2 2 5 2" xfId="1334"/>
    <cellStyle name="常规 5 3 4 2 2 3 2" xfId="1335"/>
    <cellStyle name="常规 5 2 9 2 3" xfId="1336"/>
    <cellStyle name="常规 5 2 9 2 3 2" xfId="1337"/>
    <cellStyle name="常规 5 2 9 3" xfId="1338"/>
    <cellStyle name="常规 5 2 9 3 2" xfId="1339"/>
    <cellStyle name="常规 5 2 9 4" xfId="1340"/>
    <cellStyle name="常规 5 2 9 4 2" xfId="1341"/>
    <cellStyle name="常规 7 3 3" xfId="1342"/>
    <cellStyle name="常规 5 4 5 3 2 2" xfId="1343"/>
    <cellStyle name="常规 5 3 10" xfId="1344"/>
    <cellStyle name="常规 7 3 3 2" xfId="1345"/>
    <cellStyle name="常规 5 3 10 2" xfId="1346"/>
    <cellStyle name="常规 5 3 2 3 3 2" xfId="1347"/>
    <cellStyle name="常规 5 3 2" xfId="1348"/>
    <cellStyle name="常规 5 4" xfId="1349"/>
    <cellStyle name="常规 5 3 2 3 4" xfId="1350"/>
    <cellStyle name="常规 5 3 2 2 3 2" xfId="1351"/>
    <cellStyle name="常规 5 4 2" xfId="1352"/>
    <cellStyle name="常规 5 3 2 3 4 2" xfId="1353"/>
    <cellStyle name="常规 5 3 2 2 3 2 2" xfId="1354"/>
    <cellStyle name="常规 5 3 3" xfId="1355"/>
    <cellStyle name="常规 5 3 2 3 3 3" xfId="1356"/>
    <cellStyle name="常规 5 3 3 2" xfId="1357"/>
    <cellStyle name="常规 5 3 2 3 3 3 2" xfId="1358"/>
    <cellStyle name="常规 5 4 2 2" xfId="1359"/>
    <cellStyle name="常规 5 3 2 3 4 2 2" xfId="1360"/>
    <cellStyle name="常规 5 5" xfId="1361"/>
    <cellStyle name="常规 5 3 2 3 5" xfId="1362"/>
    <cellStyle name="常规 5 5 2" xfId="1363"/>
    <cellStyle name="常规 5 3 2 3 5 2" xfId="1364"/>
    <cellStyle name="常规 6" xfId="1365"/>
    <cellStyle name="常规 5 6 9 2" xfId="1366"/>
    <cellStyle name="常规 5 4 2 4 3 2 2" xfId="1367"/>
    <cellStyle name="常规 5 3 2 4" xfId="1368"/>
    <cellStyle name="常规 5 6 9 2 2" xfId="1369"/>
    <cellStyle name="常规 5 3 2 4 2" xfId="1370"/>
    <cellStyle name="常规 5 5 2 4 4 2" xfId="1371"/>
    <cellStyle name="常规 5 3 2 4 2 2 2 2" xfId="1372"/>
    <cellStyle name="常规 5 3 2 4 2 3" xfId="1373"/>
    <cellStyle name="常规 5 5 2 5 4" xfId="1374"/>
    <cellStyle name="常规 5 3 2 4 2 3 2" xfId="1375"/>
    <cellStyle name="常规 5 3 2 4 3 2" xfId="1376"/>
    <cellStyle name="常规 5 3 2 4 3 2 2" xfId="1377"/>
    <cellStyle name="常规 7" xfId="1378"/>
    <cellStyle name="常规 5 6 2 8 2" xfId="1379"/>
    <cellStyle name="常规 5 3 2 5" xfId="1380"/>
    <cellStyle name="常规 7 2" xfId="1381"/>
    <cellStyle name="常规 5 6 2 8 2 2" xfId="1382"/>
    <cellStyle name="常规 5 3 2 5 2" xfId="1383"/>
    <cellStyle name="常规 7 2 2" xfId="1384"/>
    <cellStyle name="常规 5 3 2 5 2 2" xfId="1385"/>
    <cellStyle name="常规 7 2 2 2" xfId="1386"/>
    <cellStyle name="常规 5 6 2 4 4" xfId="1387"/>
    <cellStyle name="常规 5 3 2 5 2 2 2" xfId="1388"/>
    <cellStyle name="常规 7 2 2 2 2" xfId="1389"/>
    <cellStyle name="常规 5 6 2 4 4 2" xfId="1390"/>
    <cellStyle name="常规 5 3 2 5 2 2 2 2" xfId="1391"/>
    <cellStyle name="常规 7 2 3" xfId="1392"/>
    <cellStyle name="常规 5 3 2 5 2 3" xfId="1393"/>
    <cellStyle name="常规 7 2 3 2" xfId="1394"/>
    <cellStyle name="常规 5 6 2 5 4" xfId="1395"/>
    <cellStyle name="常规 5 3 2 5 2 3 2" xfId="1396"/>
    <cellStyle name="常规 7 3 2" xfId="1397"/>
    <cellStyle name="常规 5 3 2 5 3 2" xfId="1398"/>
    <cellStyle name="常规 7 3 2 2" xfId="1399"/>
    <cellStyle name="常规 5 3 2 5 3 2 2" xfId="1400"/>
    <cellStyle name="常规 5 3 2 8 2 2" xfId="1401"/>
    <cellStyle name="常规 5 3 2 9" xfId="1402"/>
    <cellStyle name="常规 5 3 2 9 2" xfId="1403"/>
    <cellStyle name="常规 5 3 3 2 2" xfId="1404"/>
    <cellStyle name="常规 5 4 2 2 4" xfId="1405"/>
    <cellStyle name="常规 5 3 3 2 2 2" xfId="1406"/>
    <cellStyle name="常规 5 4 2 2 4 2" xfId="1407"/>
    <cellStyle name="常规 5 3 3 2 2 2 2" xfId="1408"/>
    <cellStyle name="常规 5 3 3 2 3" xfId="1409"/>
    <cellStyle name="常规 5 4 2 3 4" xfId="1410"/>
    <cellStyle name="常规 5 3 3 2 3 2" xfId="1411"/>
    <cellStyle name="常规 5 3 3 3" xfId="1412"/>
    <cellStyle name="常规 5 3 3 3 2" xfId="1413"/>
    <cellStyle name="常规 5 3 3 3 2 2" xfId="1414"/>
    <cellStyle name="常规 5 5 5 2 2 2 2" xfId="1415"/>
    <cellStyle name="常规 5 3 3 4" xfId="1416"/>
    <cellStyle name="常规 5 3 3 4 2" xfId="1417"/>
    <cellStyle name="常规 5 4 4 2 4" xfId="1418"/>
    <cellStyle name="常规 5 3 3 4 2 2" xfId="1419"/>
    <cellStyle name="常规 5 6 2 9 2" xfId="1420"/>
    <cellStyle name="常规 5 3 3 5" xfId="1421"/>
    <cellStyle name="常规 5 3 3 5 2" xfId="1422"/>
    <cellStyle name="常规 5 3 4" xfId="1423"/>
    <cellStyle name="常规 5 5 2 2 4" xfId="1424"/>
    <cellStyle name="常规 5 3 4 2 2 2" xfId="1425"/>
    <cellStyle name="常规 5 5 2 2 4 2" xfId="1426"/>
    <cellStyle name="常规 5 3 4 2 2 2 2" xfId="1427"/>
    <cellStyle name="常规 5 5 2 2 4 2 2" xfId="1428"/>
    <cellStyle name="常规 5 3 4 2 2 2 2 2" xfId="1429"/>
    <cellStyle name="常规 5 5 2 2 5" xfId="1430"/>
    <cellStyle name="常规 5 3 4 2 2 3" xfId="1431"/>
    <cellStyle name="常规 5 3 4 2 3" xfId="1432"/>
    <cellStyle name="常规 5 5 2 3 4" xfId="1433"/>
    <cellStyle name="常规 5 3 4 2 3 2" xfId="1434"/>
    <cellStyle name="常规 5 5 2 3 4 2" xfId="1435"/>
    <cellStyle name="常规 5 3 4 2 3 2 2" xfId="1436"/>
    <cellStyle name="常规 5 3 4 3" xfId="1437"/>
    <cellStyle name="常规 5 3 4 3 2" xfId="1438"/>
    <cellStyle name="常规 5 3 4 3 2 2" xfId="1439"/>
    <cellStyle name="常规 5 3 4 3 2 2 2" xfId="1440"/>
    <cellStyle name="常规 5 3 4 3 3" xfId="1441"/>
    <cellStyle name="常规 5 3 4 3 3 2" xfId="1442"/>
    <cellStyle name="常规 5 3 4 4 2" xfId="1443"/>
    <cellStyle name="常规 5 3 4 5" xfId="1444"/>
    <cellStyle name="常规 5 3 4 5 2" xfId="1445"/>
    <cellStyle name="常规 5 5 2 7 2" xfId="1446"/>
    <cellStyle name="常规 5 3 5" xfId="1447"/>
    <cellStyle name="常规 5 5 2 7 2 2" xfId="1448"/>
    <cellStyle name="常规 5 3 5 2" xfId="1449"/>
    <cellStyle name="常规 5 3 5 2 2" xfId="1450"/>
    <cellStyle name="常规 5 3 5 2 3" xfId="1451"/>
    <cellStyle name="常规 5 6 4 5" xfId="1452"/>
    <cellStyle name="常规 5 6 2 3 4" xfId="1453"/>
    <cellStyle name="常规 5 3 5 2 3 2" xfId="1454"/>
    <cellStyle name="常规 5 3 5 3" xfId="1455"/>
    <cellStyle name="常规 5 3 5 3 2" xfId="1456"/>
    <cellStyle name="常规 5 7 3 5" xfId="1457"/>
    <cellStyle name="常规 5 3 5 3 2 2" xfId="1458"/>
    <cellStyle name="常规 5 3 5 4" xfId="1459"/>
    <cellStyle name="常规 5 3 5 4 2" xfId="1460"/>
    <cellStyle name="常规 5 3 6" xfId="1461"/>
    <cellStyle name="常规 5 3 6 2" xfId="1462"/>
    <cellStyle name="常规 5 3 6 2 2" xfId="1463"/>
    <cellStyle name="常规 5 3 6 2 3" xfId="1464"/>
    <cellStyle name="常规 5 3 6 2 3 2" xfId="1465"/>
    <cellStyle name="常规 7 2 2 2 2 2" xfId="1466"/>
    <cellStyle name="常规 5 3 6 3" xfId="1467"/>
    <cellStyle name="常规 7 2 2 2 2 2 2" xfId="1468"/>
    <cellStyle name="常规 5 3 6 3 2" xfId="1469"/>
    <cellStyle name="常规 5 7 3 2 4" xfId="1470"/>
    <cellStyle name="常规 5 3 6 3 2 2" xfId="1471"/>
    <cellStyle name="常规 5 3 6 4" xfId="1472"/>
    <cellStyle name="常规 5 3 6 4 2" xfId="1473"/>
    <cellStyle name="常规 5 3 7" xfId="1474"/>
    <cellStyle name="常规 5 3 7 2" xfId="1475"/>
    <cellStyle name="常规 7 2 2 2 3 2" xfId="1476"/>
    <cellStyle name="常规 5 3 7 3" xfId="1477"/>
    <cellStyle name="常规 5 4 10" xfId="1478"/>
    <cellStyle name="常规 5 4 10 2" xfId="1479"/>
    <cellStyle name="常规 5 4 2 2 2" xfId="1480"/>
    <cellStyle name="常规 5 4 2 2 2 2" xfId="1481"/>
    <cellStyle name="常规 5 4 2 2 2 2 2" xfId="1482"/>
    <cellStyle name="常规 5 6 6 4" xfId="1483"/>
    <cellStyle name="常规 5 6 2 5 3" xfId="1484"/>
    <cellStyle name="常规 5 4 2 2 2 2 2 2" xfId="1485"/>
    <cellStyle name="常规 5 4 2 2 2 3" xfId="1486"/>
    <cellStyle name="常规 5 4 2 2 2 3 2" xfId="1487"/>
    <cellStyle name="常规 5 4 2 2 3" xfId="1488"/>
    <cellStyle name="常规 5 4 2 2 3 2" xfId="1489"/>
    <cellStyle name="常规 5 4 2 2 3 2 2" xfId="1490"/>
    <cellStyle name="常规 5 4 2 2 4 2 2" xfId="1491"/>
    <cellStyle name="常规 5 4 2 2 5" xfId="1492"/>
    <cellStyle name="常规 5 4 2 2 5 2" xfId="1493"/>
    <cellStyle name="常规 5 4 6 2 3 2" xfId="1494"/>
    <cellStyle name="常规 5 4 2 3" xfId="1495"/>
    <cellStyle name="常规 5 4 2 3 2" xfId="1496"/>
    <cellStyle name="常规 5 4 2 3 2 2" xfId="1497"/>
    <cellStyle name="常规 5 4 2 3 2 2 2" xfId="1498"/>
    <cellStyle name="常规 5 4 2 3 2 2 2 2" xfId="1499"/>
    <cellStyle name="常规 5 4 2 3 2 2 2 2 2" xfId="1500"/>
    <cellStyle name="常规 5 4 2 3 2 2 3" xfId="1501"/>
    <cellStyle name="常规 5 4 2 3 2 3" xfId="1502"/>
    <cellStyle name="常规 7 6" xfId="1503"/>
    <cellStyle name="常规 5 4 2 3 2 3 2" xfId="1504"/>
    <cellStyle name="常规 7 6 2" xfId="1505"/>
    <cellStyle name="常规 5 4 2 3 2 3 2 2" xfId="1506"/>
    <cellStyle name="常规 5 4 2 3 3" xfId="1507"/>
    <cellStyle name="常规 5 4 2 3 3 2" xfId="1508"/>
    <cellStyle name="常规 5 4 4" xfId="1509"/>
    <cellStyle name="常规 5 4 2 3 3 2 2" xfId="1510"/>
    <cellStyle name="常规 5 4 2 3 3 3" xfId="1511"/>
    <cellStyle name="常规 5 5 4" xfId="1512"/>
    <cellStyle name="常规 5 4 2 3 3 3 2" xfId="1513"/>
    <cellStyle name="常规 5 4 2 3 4 2" xfId="1514"/>
    <cellStyle name="常规 5 4 2 3 4 2 2" xfId="1515"/>
    <cellStyle name="常规 5 4 2 3 5" xfId="1516"/>
    <cellStyle name="常规 5 4 2 3 5 2" xfId="1517"/>
    <cellStyle name="常规 5 4 2 4 2 3" xfId="1518"/>
    <cellStyle name="常规 5 4 2 5 2 2 2" xfId="1519"/>
    <cellStyle name="常规 5 4 2 5 2 2 2 2" xfId="1520"/>
    <cellStyle name="常规 5 4 2 5 2 3" xfId="1521"/>
    <cellStyle name="常规 5 4 2 5 2 3 2" xfId="1522"/>
    <cellStyle name="常规 5 4 2 5 3" xfId="1523"/>
    <cellStyle name="常规 5 4 2 5 3 2" xfId="1524"/>
    <cellStyle name="常规 5 4 2 5 3 2 2" xfId="1525"/>
    <cellStyle name="常规 5 4 2 7 2 2" xfId="1526"/>
    <cellStyle name="常规 5 4 2 8" xfId="1527"/>
    <cellStyle name="常规 5 4 2 8 2" xfId="1528"/>
    <cellStyle name="常规 5 4 2 8 2 2" xfId="1529"/>
    <cellStyle name="常规 5 4 2 9" xfId="1530"/>
    <cellStyle name="常规 5 4 2 9 2" xfId="1531"/>
    <cellStyle name="常规 5 4 3" xfId="1532"/>
    <cellStyle name="常规 5 4 3 2" xfId="1533"/>
    <cellStyle name="常规 5 4 3 2 2" xfId="1534"/>
    <cellStyle name="常规 5 4 3 2 2 2" xfId="1535"/>
    <cellStyle name="常规 5 4 3 2 2 2 2" xfId="1536"/>
    <cellStyle name="常规 5 4 3 2 3" xfId="1537"/>
    <cellStyle name="常规 5 4 3 2 3 2" xfId="1538"/>
    <cellStyle name="常规 5 4 3 3 2" xfId="1539"/>
    <cellStyle name="常规 5 6 2 9" xfId="1540"/>
    <cellStyle name="常规 5 4 4 2 2 3 2" xfId="1541"/>
    <cellStyle name="常规 5 4 4 2 3" xfId="1542"/>
    <cellStyle name="常规 5 4 4 2 4 2" xfId="1543"/>
    <cellStyle name="常规 5 4 4 3" xfId="1544"/>
    <cellStyle name="常规 5 4 4 3 2" xfId="1545"/>
    <cellStyle name="常规 5 4 4 3 3" xfId="1546"/>
    <cellStyle name="常规 5 5 2 8 2" xfId="1547"/>
    <cellStyle name="常规 5 4 5" xfId="1548"/>
    <cellStyle name="常规 5 5 2 8 2 2" xfId="1549"/>
    <cellStyle name="常规 5 4 5 2" xfId="1550"/>
    <cellStyle name="常规 5 4 5 2 2" xfId="1551"/>
    <cellStyle name="常规 5 4 5 2 2 2" xfId="1552"/>
    <cellStyle name="常规 5 4 5 2 2 2 2" xfId="1553"/>
    <cellStyle name="常规 5 4 5 2 3" xfId="1554"/>
    <cellStyle name="常规 5 4 5 2 3 2" xfId="1555"/>
    <cellStyle name="常规 5 5 2 4 3 2 2" xfId="1556"/>
    <cellStyle name="常规 5 4 6" xfId="1557"/>
    <cellStyle name="常规 5 4 6 2" xfId="1558"/>
    <cellStyle name="常规 5 4 6 2 2" xfId="1559"/>
    <cellStyle name="常规 5 4 6 2 2 2" xfId="1560"/>
    <cellStyle name="常规 5 4 6 2 2 2 2" xfId="1561"/>
    <cellStyle name="常规 5 4 6 2 3" xfId="1562"/>
    <cellStyle name="常规 7 2 2 3 2 2" xfId="1563"/>
    <cellStyle name="常规 5 4 6 3" xfId="1564"/>
    <cellStyle name="常规 5 4 6 3 2" xfId="1565"/>
    <cellStyle name="常规 5 4 6 3 2 2" xfId="1566"/>
    <cellStyle name="常规 5 4 7" xfId="1567"/>
    <cellStyle name="常规 5 4 7 2" xfId="1568"/>
    <cellStyle name="常规 5 4 7 3" xfId="1569"/>
    <cellStyle name="常规 5 7 3 2 2 3" xfId="1570"/>
    <cellStyle name="常规 5 5 2 2" xfId="1571"/>
    <cellStyle name="常规 5 7 3 2 2 3 2" xfId="1572"/>
    <cellStyle name="常规 5 5 2 2 2" xfId="1573"/>
    <cellStyle name="常规 5 5 2 2 2 2" xfId="1574"/>
    <cellStyle name="常规 5 5 2 2 2 2 2 2" xfId="1575"/>
    <cellStyle name="常规 5 5 2 2 3 2 2" xfId="1576"/>
    <cellStyle name="常规 5 5 2 3" xfId="1577"/>
    <cellStyle name="常规 5 5 2 3 2" xfId="1578"/>
    <cellStyle name="常规 5 5 2 3 2 2" xfId="1579"/>
    <cellStyle name="常规 5 5 2 3 2 2 2" xfId="1580"/>
    <cellStyle name="常规 5 5 2 3 2 2 2 2" xfId="1581"/>
    <cellStyle name="常规 5 5 2 3 2 2 2 2 2" xfId="1582"/>
    <cellStyle name="常规 5 9 2 2 2" xfId="1583"/>
    <cellStyle name="常规 5 5 2 3 2 3" xfId="1584"/>
    <cellStyle name="常规 5 9 2 2 2 2" xfId="1585"/>
    <cellStyle name="常规 5 5 2 3 2 3 2" xfId="1586"/>
    <cellStyle name="常规 5 9 2 2 2 2 2" xfId="1587"/>
    <cellStyle name="常规 5 5 2 3 2 3 2 2" xfId="1588"/>
    <cellStyle name="常规 5 5 2 3 3 2" xfId="1589"/>
    <cellStyle name="常规 5 5 2 3 3 2 2" xfId="1590"/>
    <cellStyle name="常规 5 5 2 3 3 2 2 2" xfId="1591"/>
    <cellStyle name="常规 5 9 2 3 2" xfId="1592"/>
    <cellStyle name="常规 5 5 2 3 3 3" xfId="1593"/>
    <cellStyle name="常规 5 9 2 3 2 2" xfId="1594"/>
    <cellStyle name="常规 5 5 2 3 3 3 2" xfId="1595"/>
    <cellStyle name="常规 5 5 2 3 4 2 2" xfId="1596"/>
    <cellStyle name="常规 5 5 2 3 5" xfId="1597"/>
    <cellStyle name="常规 5 5 2 3 5 2" xfId="1598"/>
    <cellStyle name="常规 5 5 2 4 2 2 2" xfId="1599"/>
    <cellStyle name="常规 5 5 2 4 2 2 2 2" xfId="1600"/>
    <cellStyle name="常规 5 9 3 2 2" xfId="1601"/>
    <cellStyle name="常规 5 5 2 4 2 3" xfId="1602"/>
    <cellStyle name="常规 5 5 2 4 3" xfId="1603"/>
    <cellStyle name="常规 5 5 2 4 3 2" xfId="1604"/>
    <cellStyle name="常规 5 5 2 5 2 2" xfId="1605"/>
    <cellStyle name="常规 5 9 4 2 2" xfId="1606"/>
    <cellStyle name="常规 5 5 2 5 2 3" xfId="1607"/>
    <cellStyle name="常规 5 5 2 5 3" xfId="1608"/>
    <cellStyle name="常规 5 5 2 5 4 2" xfId="1609"/>
    <cellStyle name="常规 5 5 2 6" xfId="1610"/>
    <cellStyle name="常规 5 5 2 7" xfId="1611"/>
    <cellStyle name="常规 5 5 2 8" xfId="1612"/>
    <cellStyle name="常规 5 5 3" xfId="1613"/>
    <cellStyle name="常规 5 5 3 2" xfId="1614"/>
    <cellStyle name="常规 5 5 3 2 2" xfId="1615"/>
    <cellStyle name="常规 5 5 3 2 2 2" xfId="1616"/>
    <cellStyle name="常规 5 5 3 2 2 2 2" xfId="1617"/>
    <cellStyle name="常规 5 6 10" xfId="1618"/>
    <cellStyle name="常规 5 5 3 2 3 2" xfId="1619"/>
    <cellStyle name="常规 5 5 3 3" xfId="1620"/>
    <cellStyle name="常规 5 5 3 3 2" xfId="1621"/>
    <cellStyle name="常规 5 5 3 3 2 2" xfId="1622"/>
    <cellStyle name="常规 5 5 3 4 2 2" xfId="1623"/>
    <cellStyle name="常规 5 5 3 5" xfId="1624"/>
    <cellStyle name="常规 5 5 3 5 2" xfId="1625"/>
    <cellStyle name="常规 5 5 4 2" xfId="1626"/>
    <cellStyle name="常规 5 5 4 2 2 2 2 2" xfId="1627"/>
    <cellStyle name="常规 5 5 4 2 2 3 2" xfId="1628"/>
    <cellStyle name="常规 5 5 4 3" xfId="1629"/>
    <cellStyle name="常规 5 5 4 3 2" xfId="1630"/>
    <cellStyle name="常规 5 5 4 3 2 2" xfId="1631"/>
    <cellStyle name="常规 5 5 4 3 2 2 2" xfId="1632"/>
    <cellStyle name="常规 5 5 4 3 3" xfId="1633"/>
    <cellStyle name="常规 5 5 4 3 3 2" xfId="1634"/>
    <cellStyle name="常规 5 5 4 5" xfId="1635"/>
    <cellStyle name="常规 5 5 4 5 2" xfId="1636"/>
    <cellStyle name="常规 5 5 5 2 2" xfId="1637"/>
    <cellStyle name="常规 5 5 5 2 2 2" xfId="1638"/>
    <cellStyle name="常规 5 5 5 2 3" xfId="1639"/>
    <cellStyle name="常规 5 5 5 3" xfId="1640"/>
    <cellStyle name="常规 5 5 5 3 2" xfId="1641"/>
    <cellStyle name="常规 5 5 5 3 2 2" xfId="1642"/>
    <cellStyle name="常规 5 5 5 4 2" xfId="1643"/>
    <cellStyle name="常规 5 6 5 2 2 2 2" xfId="1644"/>
    <cellStyle name="常规 5 5 6" xfId="1645"/>
    <cellStyle name="常规 5 5 6 2" xfId="1646"/>
    <cellStyle name="常规 5 5 6 2 2" xfId="1647"/>
    <cellStyle name="常规 5 5 6 2 3" xfId="1648"/>
    <cellStyle name="常规 5 5 6 3" xfId="1649"/>
    <cellStyle name="常规 5 5 6 3 2" xfId="1650"/>
    <cellStyle name="常规 5 5 6 3 2 2" xfId="1651"/>
    <cellStyle name="常规 5 5 6 4" xfId="1652"/>
    <cellStyle name="常规 5 5 6 4 2" xfId="1653"/>
    <cellStyle name="常规 5 5 7" xfId="1654"/>
    <cellStyle name="常规 5 5 7 2" xfId="1655"/>
    <cellStyle name="常规 5 5 7 2 2" xfId="1656"/>
    <cellStyle name="常规 5 5 7 2 2 2" xfId="1657"/>
    <cellStyle name="常规 5 5 7 3" xfId="1658"/>
    <cellStyle name="常规 5 5 7 3 2" xfId="1659"/>
    <cellStyle name="常规 5 5 8" xfId="1660"/>
    <cellStyle name="常规 5 5 8 2" xfId="1661"/>
    <cellStyle name="常规 5 6" xfId="1662"/>
    <cellStyle name="常规 5 6 10 2" xfId="1663"/>
    <cellStyle name="常规 5 6 2" xfId="1664"/>
    <cellStyle name="常规 5 6 2 2" xfId="1665"/>
    <cellStyle name="常规 5 6 3 3" xfId="1666"/>
    <cellStyle name="常规 5 6 2 2 2" xfId="1667"/>
    <cellStyle name="常规 5 7 4 3" xfId="1668"/>
    <cellStyle name="常规 5 6 3 3 2" xfId="1669"/>
    <cellStyle name="常规 5 6 2 2 2 2" xfId="1670"/>
    <cellStyle name="常规 5 7 4 3 2" xfId="1671"/>
    <cellStyle name="常规 5 6 3 3 2 2" xfId="1672"/>
    <cellStyle name="常规 5 6 2 2 2 2 2" xfId="1673"/>
    <cellStyle name="常规 5 7 4 3 2 2" xfId="1674"/>
    <cellStyle name="常规 5 6 2 2 2 2 2 2" xfId="1675"/>
    <cellStyle name="常规 5 7 4 4 2" xfId="1676"/>
    <cellStyle name="常规 5 6 2 2 2 3 2" xfId="1677"/>
    <cellStyle name="常规 5 7 6 3 2" xfId="1678"/>
    <cellStyle name="常规 5 6 2 2 4 2 2" xfId="1679"/>
    <cellStyle name="常规 5 6 2 2 5" xfId="1680"/>
    <cellStyle name="常规 5 6 2 2 5 2" xfId="1681"/>
    <cellStyle name="常规 5 7 3 3 2 2 2" xfId="1682"/>
    <cellStyle name="常规 5 6 2 3" xfId="1683"/>
    <cellStyle name="常规 5 6 4 3" xfId="1684"/>
    <cellStyle name="常规 5 6 2 3 2" xfId="1685"/>
    <cellStyle name="常规 5 6 4 3 2" xfId="1686"/>
    <cellStyle name="常规 5 6 2 3 2 2" xfId="1687"/>
    <cellStyle name="常规 5 6 4 3 2 2 2" xfId="1688"/>
    <cellStyle name="常规 5 6 2 3 2 2 2 2" xfId="1689"/>
    <cellStyle name="常规 5 6 2 3 2 2 3 2" xfId="1690"/>
    <cellStyle name="常规 5 6 4 3 3 2" xfId="1691"/>
    <cellStyle name="常规 5 6 2 3 2 3 2" xfId="1692"/>
    <cellStyle name="常规 5 6 2 3 2 3 2 2" xfId="1693"/>
    <cellStyle name="常规 5 7 2 2 2 2 2" xfId="1694"/>
    <cellStyle name="常规 5 6 2 3 2 4" xfId="1695"/>
    <cellStyle name="常规 5 6 2 3 2 4 2" xfId="1696"/>
    <cellStyle name="常规 5 6 4 4 2 2" xfId="1697"/>
    <cellStyle name="常规 5 6 2 3 3 2 2" xfId="1698"/>
    <cellStyle name="常规 5 6 2 3 3 3" xfId="1699"/>
    <cellStyle name="常规 5 6 2 3 3 3 2" xfId="1700"/>
    <cellStyle name="常规 5 6 4 5 2" xfId="1701"/>
    <cellStyle name="常规 5 6 2 3 4 2" xfId="1702"/>
    <cellStyle name="常规 5 8 3" xfId="1703"/>
    <cellStyle name="常规 5 6 2 3 4 2 2" xfId="1704"/>
    <cellStyle name="常规 5 6 2 3 5" xfId="1705"/>
    <cellStyle name="常规 5 6 2 4 2 3" xfId="1706"/>
    <cellStyle name="常规 5 6 2 4 2 3 2" xfId="1707"/>
    <cellStyle name="常规 5 6 6 3 2 2" xfId="1708"/>
    <cellStyle name="常规 5 6 2 5 2 2 2" xfId="1709"/>
    <cellStyle name="常规 5 6 2 5 2 3" xfId="1710"/>
    <cellStyle name="常规 5 6 2 5 2 3 2" xfId="1711"/>
    <cellStyle name="常规 7 2 3 2 2" xfId="1712"/>
    <cellStyle name="常规 5 6 2 5 4 2" xfId="1713"/>
    <cellStyle name="常规 5 6 7 3 2" xfId="1714"/>
    <cellStyle name="常规 5 6 2 6 2 2" xfId="1715"/>
    <cellStyle name="常规 5 6 2 6 3" xfId="1716"/>
    <cellStyle name="常规 5 6 2 6 3 2" xfId="1717"/>
    <cellStyle name="常规 5 6 2 7" xfId="1718"/>
    <cellStyle name="常规 5 6 2 7 2" xfId="1719"/>
    <cellStyle name="常规 5 6 2 7 2 2" xfId="1720"/>
    <cellStyle name="常规 5 6 2 8" xfId="1721"/>
    <cellStyle name="常规 5 6 3" xfId="1722"/>
    <cellStyle name="常规 5 7 3 3" xfId="1723"/>
    <cellStyle name="常规 5 6 3 2 2" xfId="1724"/>
    <cellStyle name="常规 5 7 3 3 2" xfId="1725"/>
    <cellStyle name="常规 5 6 3 2 2 2" xfId="1726"/>
    <cellStyle name="常规 5 7 3 3 2 2" xfId="1727"/>
    <cellStyle name="常规 5 6 3 2 2 2 2" xfId="1728"/>
    <cellStyle name="常规 5 6 4 2" xfId="1729"/>
    <cellStyle name="常规 5 6 4 2 2" xfId="1730"/>
    <cellStyle name="常规 5 6 4 2 2 2" xfId="1731"/>
    <cellStyle name="常规 5 6 4 2 2 2 2" xfId="1732"/>
    <cellStyle name="常规 5 6 4 2 2 2 2 2" xfId="1733"/>
    <cellStyle name="常规 5 6 4 2 2 3 2" xfId="1734"/>
    <cellStyle name="常规 5 6 4 2 3 2 2" xfId="1735"/>
    <cellStyle name="常规 5 6 4 2 4" xfId="1736"/>
    <cellStyle name="常规 5 6 4 2 4 2" xfId="1737"/>
    <cellStyle name="常规 5 9 3 3" xfId="1738"/>
    <cellStyle name="常规 5 6 5 2 2" xfId="1739"/>
    <cellStyle name="常规 5 9 3 3 2" xfId="1740"/>
    <cellStyle name="常规 5 6 5 2 2 2" xfId="1741"/>
    <cellStyle name="常规 5 6 5 2 3 2" xfId="1742"/>
    <cellStyle name="常规 5 6 6 2" xfId="1743"/>
    <cellStyle name="常规 5 6 6 2 2" xfId="1744"/>
    <cellStyle name="常规 5 6 6 2 2 2" xfId="1745"/>
    <cellStyle name="常规 5 6 6 2 2 2 2" xfId="1746"/>
    <cellStyle name="常规 5 6 6 2 3" xfId="1747"/>
    <cellStyle name="常规 5 6 6 2 3 2" xfId="1748"/>
    <cellStyle name="常规 5 6 7" xfId="1749"/>
    <cellStyle name="常规 5 6 7 2" xfId="1750"/>
    <cellStyle name="常规 5 6 7 2 2" xfId="1751"/>
    <cellStyle name="常规 5 6 7 2 2 2" xfId="1752"/>
    <cellStyle name="常规 5 7" xfId="1753"/>
    <cellStyle name="常规 5 7 2" xfId="1754"/>
    <cellStyle name="常规 5 7 2 2" xfId="1755"/>
    <cellStyle name="常规 5 7 2 2 2" xfId="1756"/>
    <cellStyle name="常规 5 7 2 2 2 2" xfId="1757"/>
    <cellStyle name="常规 5 7 2 3" xfId="1758"/>
    <cellStyle name="常规 5 7 2 3 2" xfId="1759"/>
    <cellStyle name="常规 5 7 2 3 2 2" xfId="1760"/>
    <cellStyle name="常规 5 7 3" xfId="1761"/>
    <cellStyle name="常规 5 7 3 2" xfId="1762"/>
    <cellStyle name="常规 5 7 3 2 2" xfId="1763"/>
    <cellStyle name="常规 5 7 3 2 2 2 2 2" xfId="1764"/>
    <cellStyle name="常规 5 7 3 2 3 2 2" xfId="1765"/>
    <cellStyle name="常规 5 7 3 2 4 2" xfId="1766"/>
    <cellStyle name="常规 5 7 3 3 3 2" xfId="1767"/>
    <cellStyle name="常规 5 7 3 4 2 2" xfId="1768"/>
    <cellStyle name="常规 5 7 3 5 2" xfId="1769"/>
    <cellStyle name="常规 5 7 4 2" xfId="1770"/>
    <cellStyle name="常规 5 7 4 2 2" xfId="1771"/>
    <cellStyle name="常规 5 7 4 2 2 2" xfId="1772"/>
    <cellStyle name="常规 5 7 5" xfId="1773"/>
    <cellStyle name="常规 5 7 5 2" xfId="1774"/>
    <cellStyle name="常规 5 7 5 2 2" xfId="1775"/>
    <cellStyle name="常规 5 7 5 2 2 2" xfId="1776"/>
    <cellStyle name="常规 7 2 2 2 3" xfId="1777"/>
    <cellStyle name="常规 5 7 5 2 3 2" xfId="1778"/>
    <cellStyle name="常规 5 7 5 4" xfId="1779"/>
    <cellStyle name="常规 5 7 5 4 2" xfId="1780"/>
    <cellStyle name="常规 5 7 6" xfId="1781"/>
    <cellStyle name="常规 5 7 6 2" xfId="1782"/>
    <cellStyle name="常规 5 7 6 2 2" xfId="1783"/>
    <cellStyle name="常规 5 7 6 2 2 2" xfId="1784"/>
    <cellStyle name="常规 5 7 7" xfId="1785"/>
    <cellStyle name="常规 5 7 7 2" xfId="1786"/>
    <cellStyle name="常规 5 7 7 2 2" xfId="1787"/>
    <cellStyle name="常规 5 7 8" xfId="1788"/>
    <cellStyle name="常规 5 7 8 2" xfId="1789"/>
    <cellStyle name="常规 5 7 8 2 2" xfId="1790"/>
    <cellStyle name="常规 5 8" xfId="1791"/>
    <cellStyle name="常规 5 8 2" xfId="1792"/>
    <cellStyle name="常规 5 8 2 2" xfId="1793"/>
    <cellStyle name="常规 5 8 2 2 2" xfId="1794"/>
    <cellStyle name="常规 5 8 2 2 2 2" xfId="1795"/>
    <cellStyle name="常规 5 8 2 3" xfId="1796"/>
    <cellStyle name="常规 5 8 2 3 2" xfId="1797"/>
    <cellStyle name="常规 5 8 2 3 2 2" xfId="1798"/>
    <cellStyle name="常规 5 8 3 2" xfId="1799"/>
    <cellStyle name="常规 5 8 4" xfId="1800"/>
    <cellStyle name="常规 5 8 4 2" xfId="1801"/>
    <cellStyle name="常规 5 8 4 2 2" xfId="1802"/>
    <cellStyle name="常规 5 8 5" xfId="1803"/>
    <cellStyle name="常规 5 8 5 2" xfId="1804"/>
    <cellStyle name="常规 5 9" xfId="1805"/>
    <cellStyle name="常规 5 9 2 3" xfId="1806"/>
    <cellStyle name="常规 5 9 3" xfId="1807"/>
    <cellStyle name="常规 5 9 3 2" xfId="1808"/>
    <cellStyle name="常规 5 9 4" xfId="1809"/>
    <cellStyle name="常规 5 9 4 2" xfId="1810"/>
    <cellStyle name="常规 5 9 5" xfId="1811"/>
    <cellStyle name="常规 5 9 5 2" xfId="1812"/>
    <cellStyle name="常规 7 2 2 3" xfId="1813"/>
    <cellStyle name="常规 7 2 2 3 2" xfId="1814"/>
    <cellStyle name="常规 7 2 2 4 2" xfId="1815"/>
    <cellStyle name="常规 7 2 3 2 2 2" xfId="1816"/>
    <cellStyle name="常规 7 2 3 3" xfId="1817"/>
    <cellStyle name="常规 7 2 3 3 2" xfId="1818"/>
    <cellStyle name="常规 7 2 4" xfId="1819"/>
    <cellStyle name="常规 7 2 4 2" xfId="1820"/>
    <cellStyle name="常规 7 2 4 2 2" xfId="1821"/>
    <cellStyle name="常规 7 2 5" xfId="1822"/>
    <cellStyle name="常规 7 2 5 2" xfId="1823"/>
    <cellStyle name="常规 7 3 2 2 2" xfId="1824"/>
    <cellStyle name="常规 7 3 2 2 2 2" xfId="1825"/>
    <cellStyle name="常规 7 3 2 3" xfId="1826"/>
    <cellStyle name="常规 7 3 2 3 2" xfId="1827"/>
    <cellStyle name="常规 7 3 3 2 2" xfId="1828"/>
    <cellStyle name="常规 7 3 4" xfId="1829"/>
    <cellStyle name="常规 7 3 4 2" xfId="1830"/>
    <cellStyle name="常规 7 5" xfId="1831"/>
    <cellStyle name="常规 7 5 2" xfId="1832"/>
    <cellStyle name="常规 7 5 2 2" xfId="1833"/>
    <cellStyle name="常规 7 5 3" xfId="1834"/>
    <cellStyle name="常规 7 5 3 2" xfId="1835"/>
    <cellStyle name="常规 7 6 3" xfId="1836"/>
    <cellStyle name="常规 7 6 3 2" xfId="1837"/>
    <cellStyle name="常规 8 3 2 2" xfId="1838"/>
    <cellStyle name="常规 8 4 2" xfId="1839"/>
    <cellStyle name="常规 8 4 2 2" xfId="1840"/>
    <cellStyle name="常规 8 5" xfId="1841"/>
    <cellStyle name="常规 9 2 2 2" xfId="1842"/>
    <cellStyle name="常规 9 3" xfId="1843"/>
    <cellStyle name="常规 9 3 2" xfId="1844"/>
    <cellStyle name="常规 9 3 2 2" xfId="1845"/>
    <cellStyle name="常规 9 4" xfId="1846"/>
    <cellStyle name="常规 9 4 2" xfId="184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8"/>
  <sheetViews>
    <sheetView topLeftCell="A3" workbookViewId="0">
      <selection activeCell="K1" sqref="K1"/>
    </sheetView>
  </sheetViews>
  <sheetFormatPr defaultColWidth="9" defaultRowHeight="20.1" customHeight="1"/>
  <cols>
    <col min="1" max="1" width="5.375" style="101" customWidth="1"/>
    <col min="2" max="2" width="7.125" style="30" customWidth="1"/>
    <col min="3" max="3" width="26.375" style="101" customWidth="1"/>
    <col min="4" max="4" width="17.75" style="101" customWidth="1"/>
    <col min="5" max="5" width="26" style="101" customWidth="1"/>
    <col min="6" max="8" width="9" style="30"/>
    <col min="9" max="9" width="13.75" style="30" customWidth="1"/>
    <col min="10" max="16384" width="9" style="101"/>
  </cols>
  <sheetData>
    <row r="1" customHeight="1" spans="1:10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</row>
    <row r="2" customHeight="1" spans="1:10">
      <c r="A2" s="16" t="s">
        <v>1</v>
      </c>
      <c r="B2" s="16" t="s">
        <v>2</v>
      </c>
      <c r="C2" s="16" t="s">
        <v>3</v>
      </c>
      <c r="D2" s="17" t="s">
        <v>4</v>
      </c>
      <c r="E2" s="17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</row>
    <row r="3" customHeight="1" spans="1:10">
      <c r="A3" s="103">
        <f>MAX($A$1:A1)+1</f>
        <v>1</v>
      </c>
      <c r="B3" s="103" t="s">
        <v>11</v>
      </c>
      <c r="C3" s="104" t="s">
        <v>12</v>
      </c>
      <c r="D3" s="105" t="s">
        <v>13</v>
      </c>
      <c r="E3" s="105" t="s">
        <v>14</v>
      </c>
      <c r="F3" s="106">
        <v>40</v>
      </c>
      <c r="G3" s="107">
        <v>1</v>
      </c>
      <c r="H3" s="107">
        <f t="shared" ref="H3:H34" si="0">F3*G3</f>
        <v>40</v>
      </c>
      <c r="I3" s="103">
        <f>SUM(H3:H4)</f>
        <v>72</v>
      </c>
      <c r="J3" s="113"/>
    </row>
    <row r="4" customHeight="1" spans="1:10">
      <c r="A4" s="108"/>
      <c r="B4" s="108"/>
      <c r="C4" s="104" t="s">
        <v>15</v>
      </c>
      <c r="D4" s="105" t="s">
        <v>13</v>
      </c>
      <c r="E4" s="105" t="s">
        <v>16</v>
      </c>
      <c r="F4" s="106">
        <v>32</v>
      </c>
      <c r="G4" s="107">
        <v>1</v>
      </c>
      <c r="H4" s="107">
        <f t="shared" si="0"/>
        <v>32</v>
      </c>
      <c r="I4" s="108"/>
      <c r="J4" s="113"/>
    </row>
    <row r="5" customHeight="1" spans="1:10">
      <c r="A5" s="103">
        <f>MAX($A$1:A3)+1</f>
        <v>2</v>
      </c>
      <c r="B5" s="103" t="s">
        <v>17</v>
      </c>
      <c r="C5" s="104" t="s">
        <v>18</v>
      </c>
      <c r="D5" s="105" t="s">
        <v>19</v>
      </c>
      <c r="E5" s="105" t="s">
        <v>20</v>
      </c>
      <c r="F5" s="106">
        <v>32</v>
      </c>
      <c r="G5" s="107">
        <v>1</v>
      </c>
      <c r="H5" s="107">
        <f t="shared" si="0"/>
        <v>32</v>
      </c>
      <c r="I5" s="103">
        <f>SUM(H5:H6)</f>
        <v>64</v>
      </c>
      <c r="J5" s="113"/>
    </row>
    <row r="6" customHeight="1" spans="1:10">
      <c r="A6" s="108"/>
      <c r="B6" s="108"/>
      <c r="C6" s="104" t="s">
        <v>21</v>
      </c>
      <c r="D6" s="105" t="s">
        <v>19</v>
      </c>
      <c r="E6" s="105" t="s">
        <v>20</v>
      </c>
      <c r="F6" s="106">
        <v>32</v>
      </c>
      <c r="G6" s="107">
        <v>1</v>
      </c>
      <c r="H6" s="107">
        <f t="shared" si="0"/>
        <v>32</v>
      </c>
      <c r="I6" s="108"/>
      <c r="J6" s="113"/>
    </row>
    <row r="7" customHeight="1" spans="1:10">
      <c r="A7" s="103">
        <f>MAX($A$1:A5)+1</f>
        <v>3</v>
      </c>
      <c r="B7" s="103" t="s">
        <v>22</v>
      </c>
      <c r="C7" s="104" t="s">
        <v>23</v>
      </c>
      <c r="D7" s="105" t="s">
        <v>24</v>
      </c>
      <c r="E7" s="105" t="s">
        <v>25</v>
      </c>
      <c r="F7" s="106">
        <v>48</v>
      </c>
      <c r="G7" s="107">
        <v>1</v>
      </c>
      <c r="H7" s="107">
        <f t="shared" si="0"/>
        <v>48</v>
      </c>
      <c r="I7" s="103">
        <f t="shared" ref="I7" si="1">SUM(H7:H8)</f>
        <v>80</v>
      </c>
      <c r="J7" s="107"/>
    </row>
    <row r="8" customHeight="1" spans="1:10">
      <c r="A8" s="108"/>
      <c r="B8" s="108"/>
      <c r="C8" s="104" t="s">
        <v>26</v>
      </c>
      <c r="D8" s="105" t="s">
        <v>13</v>
      </c>
      <c r="E8" s="105" t="s">
        <v>27</v>
      </c>
      <c r="F8" s="106">
        <v>32</v>
      </c>
      <c r="G8" s="107">
        <v>1</v>
      </c>
      <c r="H8" s="107">
        <f t="shared" si="0"/>
        <v>32</v>
      </c>
      <c r="I8" s="108"/>
      <c r="J8" s="113"/>
    </row>
    <row r="9" customHeight="1" spans="1:10">
      <c r="A9" s="103">
        <f>MAX($A$1:A7)+1</f>
        <v>4</v>
      </c>
      <c r="B9" s="103" t="s">
        <v>28</v>
      </c>
      <c r="C9" s="104" t="s">
        <v>29</v>
      </c>
      <c r="D9" s="105" t="s">
        <v>30</v>
      </c>
      <c r="E9" s="105" t="s">
        <v>31</v>
      </c>
      <c r="F9" s="106">
        <v>16</v>
      </c>
      <c r="G9" s="107">
        <v>1</v>
      </c>
      <c r="H9" s="107">
        <f t="shared" si="0"/>
        <v>16</v>
      </c>
      <c r="I9" s="103">
        <f t="shared" ref="I9" si="2">SUM(H9:H10)</f>
        <v>32</v>
      </c>
      <c r="J9" s="107"/>
    </row>
    <row r="10" customHeight="1" spans="1:10">
      <c r="A10" s="108"/>
      <c r="B10" s="108"/>
      <c r="C10" s="104" t="s">
        <v>32</v>
      </c>
      <c r="D10" s="105" t="s">
        <v>30</v>
      </c>
      <c r="E10" s="105" t="s">
        <v>31</v>
      </c>
      <c r="F10" s="106">
        <v>16</v>
      </c>
      <c r="G10" s="107">
        <v>1</v>
      </c>
      <c r="H10" s="107">
        <f t="shared" si="0"/>
        <v>16</v>
      </c>
      <c r="I10" s="108"/>
      <c r="J10" s="107"/>
    </row>
    <row r="11" ht="24" customHeight="1" spans="1:10">
      <c r="A11" s="103">
        <f>MAX($A$1:A9)+1</f>
        <v>5</v>
      </c>
      <c r="B11" s="103" t="s">
        <v>33</v>
      </c>
      <c r="C11" s="104" t="s">
        <v>34</v>
      </c>
      <c r="D11" s="105" t="s">
        <v>35</v>
      </c>
      <c r="E11" s="105" t="s">
        <v>36</v>
      </c>
      <c r="F11" s="106">
        <v>4</v>
      </c>
      <c r="G11" s="107">
        <v>1</v>
      </c>
      <c r="H11" s="107">
        <f t="shared" si="0"/>
        <v>4</v>
      </c>
      <c r="I11" s="103">
        <f>SUM(H11:H16)</f>
        <v>36</v>
      </c>
      <c r="J11" s="113"/>
    </row>
    <row r="12" ht="26.25" customHeight="1" spans="1:10">
      <c r="A12" s="109"/>
      <c r="B12" s="109"/>
      <c r="C12" s="104" t="s">
        <v>37</v>
      </c>
      <c r="D12" s="105" t="s">
        <v>38</v>
      </c>
      <c r="E12" s="105" t="s">
        <v>39</v>
      </c>
      <c r="F12" s="106">
        <v>4</v>
      </c>
      <c r="G12" s="107">
        <v>1</v>
      </c>
      <c r="H12" s="107">
        <f t="shared" si="0"/>
        <v>4</v>
      </c>
      <c r="I12" s="109"/>
      <c r="J12" s="113"/>
    </row>
    <row r="13" customHeight="1" spans="1:10">
      <c r="A13" s="109"/>
      <c r="B13" s="109"/>
      <c r="C13" s="104" t="s">
        <v>40</v>
      </c>
      <c r="D13" s="105" t="s">
        <v>35</v>
      </c>
      <c r="E13" s="105" t="s">
        <v>41</v>
      </c>
      <c r="F13" s="106">
        <v>8</v>
      </c>
      <c r="G13" s="107">
        <v>1</v>
      </c>
      <c r="H13" s="107">
        <f t="shared" si="0"/>
        <v>8</v>
      </c>
      <c r="I13" s="109"/>
      <c r="J13" s="113"/>
    </row>
    <row r="14" customHeight="1" spans="1:10">
      <c r="A14" s="109"/>
      <c r="B14" s="109"/>
      <c r="C14" s="104" t="s">
        <v>42</v>
      </c>
      <c r="D14" s="105" t="s">
        <v>35</v>
      </c>
      <c r="E14" s="105" t="s">
        <v>43</v>
      </c>
      <c r="F14" s="106">
        <v>8</v>
      </c>
      <c r="G14" s="107">
        <v>1</v>
      </c>
      <c r="H14" s="107">
        <f t="shared" si="0"/>
        <v>8</v>
      </c>
      <c r="I14" s="109"/>
      <c r="J14" s="113"/>
    </row>
    <row r="15" customHeight="1" spans="1:10">
      <c r="A15" s="109"/>
      <c r="B15" s="109"/>
      <c r="C15" s="104" t="s">
        <v>44</v>
      </c>
      <c r="D15" s="105" t="s">
        <v>35</v>
      </c>
      <c r="E15" s="105" t="s">
        <v>41</v>
      </c>
      <c r="F15" s="106">
        <v>4</v>
      </c>
      <c r="G15" s="107">
        <v>1</v>
      </c>
      <c r="H15" s="107">
        <f t="shared" si="0"/>
        <v>4</v>
      </c>
      <c r="I15" s="109"/>
      <c r="J15" s="113"/>
    </row>
    <row r="16" customHeight="1" spans="1:10">
      <c r="A16" s="108"/>
      <c r="B16" s="108"/>
      <c r="C16" s="104" t="s">
        <v>45</v>
      </c>
      <c r="D16" s="105" t="s">
        <v>46</v>
      </c>
      <c r="E16" s="105" t="s">
        <v>47</v>
      </c>
      <c r="F16" s="106">
        <v>8</v>
      </c>
      <c r="G16" s="107">
        <v>1</v>
      </c>
      <c r="H16" s="107">
        <f t="shared" si="0"/>
        <v>8</v>
      </c>
      <c r="I16" s="108"/>
      <c r="J16" s="113"/>
    </row>
    <row r="17" customHeight="1" spans="1:10">
      <c r="A17" s="103">
        <f>MAX($A$1:A15)+1</f>
        <v>6</v>
      </c>
      <c r="B17" s="103" t="s">
        <v>48</v>
      </c>
      <c r="C17" s="104" t="s">
        <v>49</v>
      </c>
      <c r="D17" s="105" t="s">
        <v>50</v>
      </c>
      <c r="E17" s="105" t="s">
        <v>51</v>
      </c>
      <c r="F17" s="106">
        <v>8</v>
      </c>
      <c r="G17" s="107">
        <v>1</v>
      </c>
      <c r="H17" s="107">
        <f t="shared" si="0"/>
        <v>8</v>
      </c>
      <c r="I17" s="103">
        <f>SUM(H17:H20)</f>
        <v>32</v>
      </c>
      <c r="J17" s="107"/>
    </row>
    <row r="18" customHeight="1" spans="1:10">
      <c r="A18" s="109"/>
      <c r="B18" s="109"/>
      <c r="C18" s="104" t="s">
        <v>52</v>
      </c>
      <c r="D18" s="105" t="s">
        <v>50</v>
      </c>
      <c r="E18" s="105" t="s">
        <v>53</v>
      </c>
      <c r="F18" s="106">
        <v>8</v>
      </c>
      <c r="G18" s="107">
        <v>1</v>
      </c>
      <c r="H18" s="107">
        <f t="shared" si="0"/>
        <v>8</v>
      </c>
      <c r="I18" s="109"/>
      <c r="J18" s="107"/>
    </row>
    <row r="19" customHeight="1" spans="1:10">
      <c r="A19" s="109"/>
      <c r="B19" s="109"/>
      <c r="C19" s="104" t="s">
        <v>54</v>
      </c>
      <c r="D19" s="105" t="s">
        <v>50</v>
      </c>
      <c r="E19" s="105" t="s">
        <v>55</v>
      </c>
      <c r="F19" s="106">
        <v>8</v>
      </c>
      <c r="G19" s="107">
        <v>1</v>
      </c>
      <c r="H19" s="107">
        <f t="shared" si="0"/>
        <v>8</v>
      </c>
      <c r="I19" s="109"/>
      <c r="J19" s="113"/>
    </row>
    <row r="20" customHeight="1" spans="1:10">
      <c r="A20" s="108"/>
      <c r="B20" s="108"/>
      <c r="C20" s="104" t="s">
        <v>56</v>
      </c>
      <c r="D20" s="105" t="s">
        <v>50</v>
      </c>
      <c r="E20" s="105" t="s">
        <v>57</v>
      </c>
      <c r="F20" s="106">
        <v>8</v>
      </c>
      <c r="G20" s="107">
        <v>1</v>
      </c>
      <c r="H20" s="107">
        <f t="shared" si="0"/>
        <v>8</v>
      </c>
      <c r="I20" s="108"/>
      <c r="J20" s="113"/>
    </row>
    <row r="21" customHeight="1" spans="1:10">
      <c r="A21" s="110">
        <f>MAX($A$1:A19)+1</f>
        <v>7</v>
      </c>
      <c r="B21" s="110" t="s">
        <v>58</v>
      </c>
      <c r="C21" s="104" t="s">
        <v>59</v>
      </c>
      <c r="D21" s="105" t="s">
        <v>13</v>
      </c>
      <c r="E21" s="105" t="s">
        <v>60</v>
      </c>
      <c r="F21" s="106">
        <v>68</v>
      </c>
      <c r="G21" s="107">
        <v>1</v>
      </c>
      <c r="H21" s="107">
        <f t="shared" si="0"/>
        <v>68</v>
      </c>
      <c r="I21" s="110">
        <f>H21</f>
        <v>68</v>
      </c>
      <c r="J21" s="113"/>
    </row>
    <row r="22" customHeight="1" spans="1:10">
      <c r="A22" s="110">
        <f>MAX($A$1:A21)+1</f>
        <v>8</v>
      </c>
      <c r="B22" s="110" t="s">
        <v>61</v>
      </c>
      <c r="C22" s="104" t="s">
        <v>62</v>
      </c>
      <c r="D22" s="105" t="s">
        <v>46</v>
      </c>
      <c r="E22" s="105" t="s">
        <v>63</v>
      </c>
      <c r="F22" s="106">
        <v>8</v>
      </c>
      <c r="G22" s="107">
        <v>1</v>
      </c>
      <c r="H22" s="107">
        <f t="shared" si="0"/>
        <v>8</v>
      </c>
      <c r="I22" s="110">
        <f t="shared" ref="I22:I23" si="3">H22</f>
        <v>8</v>
      </c>
      <c r="J22" s="113"/>
    </row>
    <row r="23" customHeight="1" spans="1:10">
      <c r="A23" s="110">
        <f>MAX($A$1:A22)+1</f>
        <v>9</v>
      </c>
      <c r="B23" s="110" t="s">
        <v>64</v>
      </c>
      <c r="C23" s="104" t="s">
        <v>65</v>
      </c>
      <c r="D23" s="105" t="s">
        <v>19</v>
      </c>
      <c r="E23" s="105" t="s">
        <v>66</v>
      </c>
      <c r="F23" s="106">
        <v>36</v>
      </c>
      <c r="G23" s="107">
        <v>1</v>
      </c>
      <c r="H23" s="107">
        <f t="shared" si="0"/>
        <v>36</v>
      </c>
      <c r="I23" s="110">
        <f t="shared" si="3"/>
        <v>36</v>
      </c>
      <c r="J23" s="113"/>
    </row>
    <row r="24" customHeight="1" spans="1:10">
      <c r="A24" s="103">
        <f>MAX($A$1:A23)+1</f>
        <v>10</v>
      </c>
      <c r="B24" s="103" t="s">
        <v>67</v>
      </c>
      <c r="C24" s="104" t="s">
        <v>68</v>
      </c>
      <c r="D24" s="105" t="s">
        <v>50</v>
      </c>
      <c r="E24" s="105" t="s">
        <v>69</v>
      </c>
      <c r="F24" s="106">
        <v>8</v>
      </c>
      <c r="G24" s="107">
        <v>1</v>
      </c>
      <c r="H24" s="107">
        <f t="shared" si="0"/>
        <v>8</v>
      </c>
      <c r="I24" s="103">
        <f>SUM(H24:H26)</f>
        <v>24</v>
      </c>
      <c r="J24" s="113"/>
    </row>
    <row r="25" customHeight="1" spans="1:10">
      <c r="A25" s="109"/>
      <c r="B25" s="109"/>
      <c r="C25" s="104" t="s">
        <v>70</v>
      </c>
      <c r="D25" s="105" t="s">
        <v>71</v>
      </c>
      <c r="E25" s="105" t="s">
        <v>72</v>
      </c>
      <c r="F25" s="106">
        <v>8</v>
      </c>
      <c r="G25" s="107">
        <v>1</v>
      </c>
      <c r="H25" s="107">
        <f t="shared" si="0"/>
        <v>8</v>
      </c>
      <c r="I25" s="109"/>
      <c r="J25" s="113"/>
    </row>
    <row r="26" customHeight="1" spans="1:10">
      <c r="A26" s="108"/>
      <c r="B26" s="108"/>
      <c r="C26" s="104" t="s">
        <v>73</v>
      </c>
      <c r="D26" s="105" t="s">
        <v>50</v>
      </c>
      <c r="E26" s="105" t="s">
        <v>74</v>
      </c>
      <c r="F26" s="106">
        <v>8</v>
      </c>
      <c r="G26" s="107">
        <v>1</v>
      </c>
      <c r="H26" s="107">
        <f t="shared" si="0"/>
        <v>8</v>
      </c>
      <c r="I26" s="108"/>
      <c r="J26" s="113"/>
    </row>
    <row r="27" customHeight="1" spans="1:10">
      <c r="A27" s="103">
        <f>MAX($A$1:A25)+1</f>
        <v>11</v>
      </c>
      <c r="B27" s="103" t="s">
        <v>75</v>
      </c>
      <c r="C27" s="104" t="s">
        <v>76</v>
      </c>
      <c r="D27" s="105" t="s">
        <v>71</v>
      </c>
      <c r="E27" s="105" t="s">
        <v>72</v>
      </c>
      <c r="F27" s="106">
        <v>8</v>
      </c>
      <c r="G27" s="107">
        <v>1</v>
      </c>
      <c r="H27" s="107">
        <f t="shared" si="0"/>
        <v>8</v>
      </c>
      <c r="I27" s="103">
        <f>SUM(H27:H29)</f>
        <v>24</v>
      </c>
      <c r="J27" s="113"/>
    </row>
    <row r="28" customHeight="1" spans="1:10">
      <c r="A28" s="109"/>
      <c r="B28" s="109"/>
      <c r="C28" s="104" t="s">
        <v>77</v>
      </c>
      <c r="D28" s="105" t="s">
        <v>50</v>
      </c>
      <c r="E28" s="105" t="s">
        <v>51</v>
      </c>
      <c r="F28" s="106">
        <v>8</v>
      </c>
      <c r="G28" s="107">
        <v>1</v>
      </c>
      <c r="H28" s="107">
        <f t="shared" si="0"/>
        <v>8</v>
      </c>
      <c r="I28" s="109"/>
      <c r="J28" s="113"/>
    </row>
    <row r="29" customHeight="1" spans="1:10">
      <c r="A29" s="108"/>
      <c r="B29" s="108"/>
      <c r="C29" s="104" t="s">
        <v>78</v>
      </c>
      <c r="D29" s="105" t="s">
        <v>50</v>
      </c>
      <c r="E29" s="105" t="s">
        <v>53</v>
      </c>
      <c r="F29" s="106">
        <v>8</v>
      </c>
      <c r="G29" s="107">
        <v>1</v>
      </c>
      <c r="H29" s="107">
        <f t="shared" si="0"/>
        <v>8</v>
      </c>
      <c r="I29" s="108"/>
      <c r="J29" s="107"/>
    </row>
    <row r="30" customHeight="1" spans="1:10">
      <c r="A30" s="103">
        <f>MAX($A$1:A28)+1</f>
        <v>12</v>
      </c>
      <c r="B30" s="103" t="s">
        <v>79</v>
      </c>
      <c r="C30" s="104" t="s">
        <v>80</v>
      </c>
      <c r="D30" s="105" t="s">
        <v>30</v>
      </c>
      <c r="E30" s="105" t="s">
        <v>31</v>
      </c>
      <c r="F30" s="106">
        <v>16</v>
      </c>
      <c r="G30" s="107">
        <v>1</v>
      </c>
      <c r="H30" s="107">
        <f t="shared" si="0"/>
        <v>16</v>
      </c>
      <c r="I30" s="103">
        <f>SUM(H30:H32)</f>
        <v>48</v>
      </c>
      <c r="J30" s="107"/>
    </row>
    <row r="31" customHeight="1" spans="1:10">
      <c r="A31" s="109"/>
      <c r="B31" s="109"/>
      <c r="C31" s="104" t="s">
        <v>81</v>
      </c>
      <c r="D31" s="105" t="s">
        <v>82</v>
      </c>
      <c r="E31" s="105" t="s">
        <v>83</v>
      </c>
      <c r="F31" s="106">
        <v>16</v>
      </c>
      <c r="G31" s="107">
        <v>1</v>
      </c>
      <c r="H31" s="107">
        <f t="shared" si="0"/>
        <v>16</v>
      </c>
      <c r="I31" s="109"/>
      <c r="J31" s="107"/>
    </row>
    <row r="32" customHeight="1" spans="1:10">
      <c r="A32" s="108"/>
      <c r="B32" s="108"/>
      <c r="C32" s="104" t="s">
        <v>84</v>
      </c>
      <c r="D32" s="105" t="s">
        <v>82</v>
      </c>
      <c r="E32" s="105" t="s">
        <v>83</v>
      </c>
      <c r="F32" s="106">
        <v>16</v>
      </c>
      <c r="G32" s="107">
        <v>1</v>
      </c>
      <c r="H32" s="107">
        <f t="shared" si="0"/>
        <v>16</v>
      </c>
      <c r="I32" s="108"/>
      <c r="J32" s="107"/>
    </row>
    <row r="33" customHeight="1" spans="1:10">
      <c r="A33" s="103">
        <f>MAX($A$1:A31)+1</f>
        <v>13</v>
      </c>
      <c r="B33" s="103" t="s">
        <v>85</v>
      </c>
      <c r="C33" s="104" t="s">
        <v>86</v>
      </c>
      <c r="D33" s="105" t="s">
        <v>50</v>
      </c>
      <c r="E33" s="105" t="s">
        <v>69</v>
      </c>
      <c r="F33" s="106">
        <v>8</v>
      </c>
      <c r="G33" s="107">
        <v>1</v>
      </c>
      <c r="H33" s="107">
        <f t="shared" si="0"/>
        <v>8</v>
      </c>
      <c r="I33" s="103">
        <f>SUM(H33:H38)</f>
        <v>48</v>
      </c>
      <c r="J33" s="113"/>
    </row>
    <row r="34" customHeight="1" spans="1:10">
      <c r="A34" s="109"/>
      <c r="B34" s="109"/>
      <c r="C34" s="104" t="s">
        <v>87</v>
      </c>
      <c r="D34" s="105" t="s">
        <v>71</v>
      </c>
      <c r="E34" s="105" t="s">
        <v>72</v>
      </c>
      <c r="F34" s="106">
        <v>8</v>
      </c>
      <c r="G34" s="107">
        <v>1</v>
      </c>
      <c r="H34" s="107">
        <f t="shared" si="0"/>
        <v>8</v>
      </c>
      <c r="I34" s="114"/>
      <c r="J34" s="113"/>
    </row>
    <row r="35" customHeight="1" spans="1:10">
      <c r="A35" s="109"/>
      <c r="B35" s="109"/>
      <c r="C35" s="104" t="s">
        <v>88</v>
      </c>
      <c r="D35" s="105" t="s">
        <v>50</v>
      </c>
      <c r="E35" s="105" t="s">
        <v>74</v>
      </c>
      <c r="F35" s="106">
        <v>8</v>
      </c>
      <c r="G35" s="107">
        <v>1</v>
      </c>
      <c r="H35" s="107">
        <f t="shared" ref="H35:H66" si="4">F35*G35</f>
        <v>8</v>
      </c>
      <c r="I35" s="114"/>
      <c r="J35" s="113"/>
    </row>
    <row r="36" customHeight="1" spans="1:10">
      <c r="A36" s="109"/>
      <c r="B36" s="109"/>
      <c r="C36" s="104" t="s">
        <v>89</v>
      </c>
      <c r="D36" s="105" t="s">
        <v>50</v>
      </c>
      <c r="E36" s="105" t="s">
        <v>53</v>
      </c>
      <c r="F36" s="106">
        <v>8</v>
      </c>
      <c r="G36" s="107">
        <v>1</v>
      </c>
      <c r="H36" s="107">
        <f t="shared" si="4"/>
        <v>8</v>
      </c>
      <c r="I36" s="114"/>
      <c r="J36" s="107"/>
    </row>
    <row r="37" customHeight="1" spans="1:10">
      <c r="A37" s="109"/>
      <c r="B37" s="109"/>
      <c r="C37" s="104" t="s">
        <v>90</v>
      </c>
      <c r="D37" s="105" t="s">
        <v>71</v>
      </c>
      <c r="E37" s="105" t="s">
        <v>72</v>
      </c>
      <c r="F37" s="106">
        <v>8</v>
      </c>
      <c r="G37" s="107">
        <v>1</v>
      </c>
      <c r="H37" s="107">
        <f t="shared" si="4"/>
        <v>8</v>
      </c>
      <c r="I37" s="114"/>
      <c r="J37" s="113"/>
    </row>
    <row r="38" customHeight="1" spans="1:10">
      <c r="A38" s="108"/>
      <c r="B38" s="108"/>
      <c r="C38" s="104" t="s">
        <v>91</v>
      </c>
      <c r="D38" s="105" t="s">
        <v>50</v>
      </c>
      <c r="E38" s="105" t="s">
        <v>51</v>
      </c>
      <c r="F38" s="106">
        <v>8</v>
      </c>
      <c r="G38" s="107">
        <v>1</v>
      </c>
      <c r="H38" s="107">
        <f t="shared" si="4"/>
        <v>8</v>
      </c>
      <c r="I38" s="115"/>
      <c r="J38" s="107"/>
    </row>
    <row r="39" customHeight="1" spans="1:10">
      <c r="A39" s="103">
        <f>MAX($A$1:A37)+1</f>
        <v>14</v>
      </c>
      <c r="B39" s="103" t="s">
        <v>92</v>
      </c>
      <c r="C39" s="104" t="s">
        <v>93</v>
      </c>
      <c r="D39" s="105" t="s">
        <v>13</v>
      </c>
      <c r="E39" s="105" t="s">
        <v>94</v>
      </c>
      <c r="F39" s="106">
        <v>4</v>
      </c>
      <c r="G39" s="107">
        <v>1</v>
      </c>
      <c r="H39" s="107">
        <f t="shared" si="4"/>
        <v>4</v>
      </c>
      <c r="I39" s="103">
        <f>SUM(H39:H44)</f>
        <v>68</v>
      </c>
      <c r="J39" s="113"/>
    </row>
    <row r="40" customHeight="1" spans="1:10">
      <c r="A40" s="109"/>
      <c r="B40" s="109"/>
      <c r="C40" s="104" t="s">
        <v>95</v>
      </c>
      <c r="D40" s="105" t="s">
        <v>96</v>
      </c>
      <c r="E40" s="105" t="s">
        <v>97</v>
      </c>
      <c r="F40" s="106">
        <v>4</v>
      </c>
      <c r="G40" s="107">
        <v>1</v>
      </c>
      <c r="H40" s="107">
        <f t="shared" si="4"/>
        <v>4</v>
      </c>
      <c r="I40" s="109"/>
      <c r="J40" s="113"/>
    </row>
    <row r="41" customHeight="1" spans="1:10">
      <c r="A41" s="109"/>
      <c r="B41" s="109"/>
      <c r="C41" s="104" t="s">
        <v>98</v>
      </c>
      <c r="D41" s="105" t="s">
        <v>13</v>
      </c>
      <c r="E41" s="105" t="s">
        <v>99</v>
      </c>
      <c r="F41" s="106">
        <v>12</v>
      </c>
      <c r="G41" s="107">
        <v>1</v>
      </c>
      <c r="H41" s="107">
        <f t="shared" si="4"/>
        <v>12</v>
      </c>
      <c r="I41" s="109"/>
      <c r="J41" s="113"/>
    </row>
    <row r="42" customHeight="1" spans="1:10">
      <c r="A42" s="109"/>
      <c r="B42" s="109"/>
      <c r="C42" s="104" t="s">
        <v>100</v>
      </c>
      <c r="D42" s="105" t="s">
        <v>13</v>
      </c>
      <c r="E42" s="105" t="s">
        <v>101</v>
      </c>
      <c r="F42" s="106">
        <v>12</v>
      </c>
      <c r="G42" s="107">
        <v>1</v>
      </c>
      <c r="H42" s="107">
        <f t="shared" si="4"/>
        <v>12</v>
      </c>
      <c r="I42" s="109"/>
      <c r="J42" s="113"/>
    </row>
    <row r="43" customHeight="1" spans="1:10">
      <c r="A43" s="109"/>
      <c r="B43" s="109"/>
      <c r="C43" s="104" t="s">
        <v>102</v>
      </c>
      <c r="D43" s="105" t="s">
        <v>13</v>
      </c>
      <c r="E43" s="105" t="s">
        <v>103</v>
      </c>
      <c r="F43" s="106">
        <v>4</v>
      </c>
      <c r="G43" s="107">
        <v>1</v>
      </c>
      <c r="H43" s="107">
        <f t="shared" si="4"/>
        <v>4</v>
      </c>
      <c r="I43" s="109"/>
      <c r="J43" s="113"/>
    </row>
    <row r="44" customHeight="1" spans="1:10">
      <c r="A44" s="108"/>
      <c r="B44" s="108"/>
      <c r="C44" s="104" t="s">
        <v>104</v>
      </c>
      <c r="D44" s="105" t="s">
        <v>96</v>
      </c>
      <c r="E44" s="105" t="s">
        <v>105</v>
      </c>
      <c r="F44" s="106">
        <v>32</v>
      </c>
      <c r="G44" s="107">
        <v>1</v>
      </c>
      <c r="H44" s="107">
        <f t="shared" si="4"/>
        <v>32</v>
      </c>
      <c r="I44" s="108"/>
      <c r="J44" s="113"/>
    </row>
    <row r="45" customHeight="1" spans="1:10">
      <c r="A45" s="103">
        <f>MAX($A$1:A43)+1</f>
        <v>15</v>
      </c>
      <c r="B45" s="103" t="s">
        <v>106</v>
      </c>
      <c r="C45" s="104" t="s">
        <v>107</v>
      </c>
      <c r="D45" s="105" t="s">
        <v>24</v>
      </c>
      <c r="E45" s="105" t="s">
        <v>25</v>
      </c>
      <c r="F45" s="106">
        <v>16</v>
      </c>
      <c r="G45" s="107">
        <v>1</v>
      </c>
      <c r="H45" s="107">
        <f t="shared" si="4"/>
        <v>16</v>
      </c>
      <c r="I45" s="103">
        <f>SUM(H45:H47)</f>
        <v>64</v>
      </c>
      <c r="J45" s="107"/>
    </row>
    <row r="46" customHeight="1" spans="1:10">
      <c r="A46" s="111"/>
      <c r="B46" s="111"/>
      <c r="C46" s="104" t="s">
        <v>108</v>
      </c>
      <c r="D46" s="105" t="s">
        <v>109</v>
      </c>
      <c r="E46" s="105" t="s">
        <v>110</v>
      </c>
      <c r="F46" s="106">
        <v>16</v>
      </c>
      <c r="G46" s="107">
        <v>1</v>
      </c>
      <c r="H46" s="107">
        <f t="shared" si="4"/>
        <v>16</v>
      </c>
      <c r="I46" s="111"/>
      <c r="J46" s="107"/>
    </row>
    <row r="47" customHeight="1" spans="1:10">
      <c r="A47" s="112"/>
      <c r="B47" s="112"/>
      <c r="C47" s="104" t="s">
        <v>111</v>
      </c>
      <c r="D47" s="105" t="s">
        <v>112</v>
      </c>
      <c r="E47" s="105" t="s">
        <v>113</v>
      </c>
      <c r="F47" s="106">
        <v>32</v>
      </c>
      <c r="G47" s="107">
        <v>1</v>
      </c>
      <c r="H47" s="107">
        <f t="shared" si="4"/>
        <v>32</v>
      </c>
      <c r="I47" s="112"/>
      <c r="J47" s="107"/>
    </row>
    <row r="48" customHeight="1" spans="1:10">
      <c r="A48" s="110">
        <f>MAX($A$1:A46)+1</f>
        <v>16</v>
      </c>
      <c r="B48" s="110" t="s">
        <v>114</v>
      </c>
      <c r="C48" s="104" t="s">
        <v>115</v>
      </c>
      <c r="D48" s="105" t="s">
        <v>112</v>
      </c>
      <c r="E48" s="105" t="s">
        <v>116</v>
      </c>
      <c r="F48" s="106">
        <v>32</v>
      </c>
      <c r="G48" s="107">
        <v>1</v>
      </c>
      <c r="H48" s="107">
        <f t="shared" si="4"/>
        <v>32</v>
      </c>
      <c r="I48" s="110">
        <f>H48</f>
        <v>32</v>
      </c>
      <c r="J48" s="107"/>
    </row>
    <row r="49" customHeight="1" spans="1:10">
      <c r="A49" s="103">
        <f>MAX($A$1:A48)+1</f>
        <v>17</v>
      </c>
      <c r="B49" s="103" t="s">
        <v>117</v>
      </c>
      <c r="C49" s="104" t="s">
        <v>118</v>
      </c>
      <c r="D49" s="105" t="s">
        <v>30</v>
      </c>
      <c r="E49" s="105" t="s">
        <v>31</v>
      </c>
      <c r="F49" s="106">
        <v>16</v>
      </c>
      <c r="G49" s="107">
        <v>1</v>
      </c>
      <c r="H49" s="107">
        <f t="shared" si="4"/>
        <v>16</v>
      </c>
      <c r="I49" s="103">
        <f>SUM(H49:H50)</f>
        <v>32</v>
      </c>
      <c r="J49" s="107"/>
    </row>
    <row r="50" customHeight="1" spans="1:10">
      <c r="A50" s="108"/>
      <c r="B50" s="108"/>
      <c r="C50" s="104" t="s">
        <v>119</v>
      </c>
      <c r="D50" s="105" t="s">
        <v>82</v>
      </c>
      <c r="E50" s="105" t="s">
        <v>120</v>
      </c>
      <c r="F50" s="106">
        <v>16</v>
      </c>
      <c r="G50" s="107">
        <v>1</v>
      </c>
      <c r="H50" s="107">
        <f t="shared" si="4"/>
        <v>16</v>
      </c>
      <c r="I50" s="108"/>
      <c r="J50" s="107"/>
    </row>
    <row r="51" customHeight="1" spans="1:10">
      <c r="A51" s="103">
        <f>MAX($A$1:A49)+1</f>
        <v>18</v>
      </c>
      <c r="B51" s="103" t="s">
        <v>121</v>
      </c>
      <c r="C51" s="104" t="s">
        <v>122</v>
      </c>
      <c r="D51" s="105" t="s">
        <v>112</v>
      </c>
      <c r="E51" s="105" t="s">
        <v>123</v>
      </c>
      <c r="F51" s="106">
        <v>32</v>
      </c>
      <c r="G51" s="107">
        <v>1</v>
      </c>
      <c r="H51" s="107">
        <f t="shared" si="4"/>
        <v>32</v>
      </c>
      <c r="I51" s="103">
        <f>SUM(H51:H53)</f>
        <v>64</v>
      </c>
      <c r="J51" s="107"/>
    </row>
    <row r="52" customHeight="1" spans="1:10">
      <c r="A52" s="109"/>
      <c r="B52" s="109"/>
      <c r="C52" s="104" t="s">
        <v>124</v>
      </c>
      <c r="D52" s="105" t="s">
        <v>112</v>
      </c>
      <c r="E52" s="105" t="s">
        <v>123</v>
      </c>
      <c r="F52" s="106">
        <v>16</v>
      </c>
      <c r="G52" s="107">
        <v>1</v>
      </c>
      <c r="H52" s="107">
        <f t="shared" si="4"/>
        <v>16</v>
      </c>
      <c r="I52" s="109"/>
      <c r="J52" s="107"/>
    </row>
    <row r="53" customHeight="1" spans="1:10">
      <c r="A53" s="108"/>
      <c r="B53" s="108"/>
      <c r="C53" s="104" t="s">
        <v>125</v>
      </c>
      <c r="D53" s="105" t="s">
        <v>112</v>
      </c>
      <c r="E53" s="105" t="s">
        <v>126</v>
      </c>
      <c r="F53" s="106">
        <v>16</v>
      </c>
      <c r="G53" s="107">
        <v>1</v>
      </c>
      <c r="H53" s="107">
        <f t="shared" si="4"/>
        <v>16</v>
      </c>
      <c r="I53" s="108"/>
      <c r="J53" s="107"/>
    </row>
    <row r="54" customHeight="1" spans="1:10">
      <c r="A54" s="103">
        <f>MAX($A$1:A52)+1</f>
        <v>19</v>
      </c>
      <c r="B54" s="103" t="s">
        <v>127</v>
      </c>
      <c r="C54" s="104" t="s">
        <v>128</v>
      </c>
      <c r="D54" s="105" t="s">
        <v>19</v>
      </c>
      <c r="E54" s="105" t="s">
        <v>129</v>
      </c>
      <c r="F54" s="106">
        <v>32</v>
      </c>
      <c r="G54" s="107">
        <v>1</v>
      </c>
      <c r="H54" s="107">
        <f t="shared" si="4"/>
        <v>32</v>
      </c>
      <c r="I54" s="103">
        <f>SUM(H54:H55)</f>
        <v>64</v>
      </c>
      <c r="J54" s="113"/>
    </row>
    <row r="55" customHeight="1" spans="1:10">
      <c r="A55" s="108"/>
      <c r="B55" s="108"/>
      <c r="C55" s="104" t="s">
        <v>130</v>
      </c>
      <c r="D55" s="105" t="s">
        <v>19</v>
      </c>
      <c r="E55" s="105" t="s">
        <v>129</v>
      </c>
      <c r="F55" s="106">
        <v>32</v>
      </c>
      <c r="G55" s="107">
        <v>1</v>
      </c>
      <c r="H55" s="107">
        <f t="shared" si="4"/>
        <v>32</v>
      </c>
      <c r="I55" s="108"/>
      <c r="J55" s="113"/>
    </row>
    <row r="56" customHeight="1" spans="1:10">
      <c r="A56" s="103">
        <f>MAX($A$1:A54)+1</f>
        <v>20</v>
      </c>
      <c r="B56" s="103" t="s">
        <v>131</v>
      </c>
      <c r="C56" s="104" t="s">
        <v>132</v>
      </c>
      <c r="D56" s="105" t="s">
        <v>133</v>
      </c>
      <c r="E56" s="105" t="s">
        <v>134</v>
      </c>
      <c r="F56" s="106">
        <v>4</v>
      </c>
      <c r="G56" s="107">
        <v>1</v>
      </c>
      <c r="H56" s="107">
        <f t="shared" si="4"/>
        <v>4</v>
      </c>
      <c r="I56" s="103">
        <f>SUM(H56:H58)</f>
        <v>12</v>
      </c>
      <c r="J56" s="107"/>
    </row>
    <row r="57" customHeight="1" spans="1:10">
      <c r="A57" s="109"/>
      <c r="B57" s="109"/>
      <c r="C57" s="104" t="s">
        <v>135</v>
      </c>
      <c r="D57" s="105" t="s">
        <v>133</v>
      </c>
      <c r="E57" s="105" t="s">
        <v>136</v>
      </c>
      <c r="F57" s="106">
        <v>4</v>
      </c>
      <c r="G57" s="107">
        <v>1</v>
      </c>
      <c r="H57" s="107">
        <f t="shared" si="4"/>
        <v>4</v>
      </c>
      <c r="I57" s="109"/>
      <c r="J57" s="107"/>
    </row>
    <row r="58" customHeight="1" spans="1:10">
      <c r="A58" s="108"/>
      <c r="B58" s="108"/>
      <c r="C58" s="104" t="s">
        <v>137</v>
      </c>
      <c r="D58" s="105" t="s">
        <v>133</v>
      </c>
      <c r="E58" s="105" t="s">
        <v>138</v>
      </c>
      <c r="F58" s="106">
        <v>4</v>
      </c>
      <c r="G58" s="107">
        <v>1</v>
      </c>
      <c r="H58" s="107">
        <f t="shared" si="4"/>
        <v>4</v>
      </c>
      <c r="I58" s="108"/>
      <c r="J58" s="107"/>
    </row>
    <row r="59" customHeight="1" spans="1:10">
      <c r="A59" s="103">
        <f>MAX($A$1:A57)+1</f>
        <v>21</v>
      </c>
      <c r="B59" s="103" t="s">
        <v>139</v>
      </c>
      <c r="C59" s="104" t="s">
        <v>12</v>
      </c>
      <c r="D59" s="105" t="s">
        <v>13</v>
      </c>
      <c r="E59" s="105" t="s">
        <v>14</v>
      </c>
      <c r="F59" s="106">
        <v>40</v>
      </c>
      <c r="G59" s="107">
        <v>1</v>
      </c>
      <c r="H59" s="107">
        <f t="shared" si="4"/>
        <v>40</v>
      </c>
      <c r="I59" s="103">
        <f>SUM(H59:H66)</f>
        <v>76</v>
      </c>
      <c r="J59" s="113"/>
    </row>
    <row r="60" customHeight="1" spans="1:10">
      <c r="A60" s="109"/>
      <c r="B60" s="109"/>
      <c r="C60" s="104" t="s">
        <v>93</v>
      </c>
      <c r="D60" s="105" t="s">
        <v>13</v>
      </c>
      <c r="E60" s="105" t="s">
        <v>94</v>
      </c>
      <c r="F60" s="106">
        <v>8</v>
      </c>
      <c r="G60" s="107">
        <v>1</v>
      </c>
      <c r="H60" s="107">
        <f t="shared" si="4"/>
        <v>8</v>
      </c>
      <c r="I60" s="109"/>
      <c r="J60" s="113"/>
    </row>
    <row r="61" customHeight="1" spans="1:10">
      <c r="A61" s="109"/>
      <c r="B61" s="109"/>
      <c r="C61" s="104" t="s">
        <v>95</v>
      </c>
      <c r="D61" s="105" t="s">
        <v>96</v>
      </c>
      <c r="E61" s="105" t="s">
        <v>97</v>
      </c>
      <c r="F61" s="106">
        <v>8</v>
      </c>
      <c r="G61" s="107">
        <v>1</v>
      </c>
      <c r="H61" s="107">
        <f t="shared" si="4"/>
        <v>8</v>
      </c>
      <c r="I61" s="109"/>
      <c r="J61" s="113"/>
    </row>
    <row r="62" customHeight="1" spans="1:10">
      <c r="A62" s="109"/>
      <c r="B62" s="109"/>
      <c r="C62" s="104" t="s">
        <v>140</v>
      </c>
      <c r="D62" s="105" t="s">
        <v>13</v>
      </c>
      <c r="E62" s="105" t="s">
        <v>141</v>
      </c>
      <c r="F62" s="106">
        <v>4</v>
      </c>
      <c r="G62" s="107">
        <v>1</v>
      </c>
      <c r="H62" s="107">
        <f t="shared" si="4"/>
        <v>4</v>
      </c>
      <c r="I62" s="109"/>
      <c r="J62" s="113"/>
    </row>
    <row r="63" customHeight="1" spans="1:10">
      <c r="A63" s="109"/>
      <c r="B63" s="109"/>
      <c r="C63" s="104" t="s">
        <v>26</v>
      </c>
      <c r="D63" s="105" t="s">
        <v>13</v>
      </c>
      <c r="E63" s="105" t="s">
        <v>27</v>
      </c>
      <c r="F63" s="106">
        <v>4</v>
      </c>
      <c r="G63" s="107">
        <v>1</v>
      </c>
      <c r="H63" s="107">
        <f t="shared" si="4"/>
        <v>4</v>
      </c>
      <c r="I63" s="109"/>
      <c r="J63" s="113"/>
    </row>
    <row r="64" customHeight="1" spans="1:10">
      <c r="A64" s="109"/>
      <c r="B64" s="109"/>
      <c r="C64" s="104" t="s">
        <v>142</v>
      </c>
      <c r="D64" s="105" t="s">
        <v>13</v>
      </c>
      <c r="E64" s="105" t="s">
        <v>16</v>
      </c>
      <c r="F64" s="106">
        <v>4</v>
      </c>
      <c r="G64" s="107">
        <v>1</v>
      </c>
      <c r="H64" s="107">
        <f t="shared" si="4"/>
        <v>4</v>
      </c>
      <c r="I64" s="109"/>
      <c r="J64" s="113"/>
    </row>
    <row r="65" customHeight="1" spans="1:10">
      <c r="A65" s="109"/>
      <c r="B65" s="109"/>
      <c r="C65" s="104" t="s">
        <v>143</v>
      </c>
      <c r="D65" s="105" t="s">
        <v>13</v>
      </c>
      <c r="E65" s="105" t="s">
        <v>27</v>
      </c>
      <c r="F65" s="106">
        <v>4</v>
      </c>
      <c r="G65" s="107">
        <v>1</v>
      </c>
      <c r="H65" s="107">
        <f t="shared" si="4"/>
        <v>4</v>
      </c>
      <c r="I65" s="109"/>
      <c r="J65" s="113"/>
    </row>
    <row r="66" customHeight="1" spans="1:10">
      <c r="A66" s="108"/>
      <c r="B66" s="108"/>
      <c r="C66" s="104" t="s">
        <v>144</v>
      </c>
      <c r="D66" s="105" t="s">
        <v>13</v>
      </c>
      <c r="E66" s="105" t="s">
        <v>141</v>
      </c>
      <c r="F66" s="106">
        <v>4</v>
      </c>
      <c r="G66" s="107">
        <v>1</v>
      </c>
      <c r="H66" s="107">
        <f t="shared" si="4"/>
        <v>4</v>
      </c>
      <c r="I66" s="108"/>
      <c r="J66" s="113"/>
    </row>
    <row r="67" customHeight="1" spans="1:10">
      <c r="A67" s="103">
        <f>MAX($A$1:A65)+1</f>
        <v>22</v>
      </c>
      <c r="B67" s="103" t="s">
        <v>145</v>
      </c>
      <c r="C67" s="104" t="s">
        <v>146</v>
      </c>
      <c r="D67" s="105" t="s">
        <v>133</v>
      </c>
      <c r="E67" s="105" t="s">
        <v>147</v>
      </c>
      <c r="F67" s="106">
        <v>12</v>
      </c>
      <c r="G67" s="107">
        <v>1</v>
      </c>
      <c r="H67" s="107">
        <f t="shared" ref="H67:H98" si="5">F67*G67</f>
        <v>12</v>
      </c>
      <c r="I67" s="103">
        <f>SUM(H67:H70)</f>
        <v>40</v>
      </c>
      <c r="J67" s="107"/>
    </row>
    <row r="68" customHeight="1" spans="1:10">
      <c r="A68" s="109"/>
      <c r="B68" s="109"/>
      <c r="C68" s="104" t="s">
        <v>148</v>
      </c>
      <c r="D68" s="105" t="s">
        <v>133</v>
      </c>
      <c r="E68" s="105" t="s">
        <v>149</v>
      </c>
      <c r="F68" s="106">
        <v>12</v>
      </c>
      <c r="G68" s="107">
        <v>1</v>
      </c>
      <c r="H68" s="107">
        <f t="shared" si="5"/>
        <v>12</v>
      </c>
      <c r="I68" s="109"/>
      <c r="J68" s="107"/>
    </row>
    <row r="69" customHeight="1" spans="1:10">
      <c r="A69" s="109"/>
      <c r="B69" s="109"/>
      <c r="C69" s="104" t="s">
        <v>150</v>
      </c>
      <c r="D69" s="105" t="s">
        <v>133</v>
      </c>
      <c r="E69" s="105" t="s">
        <v>149</v>
      </c>
      <c r="F69" s="106">
        <v>8</v>
      </c>
      <c r="G69" s="107">
        <v>1</v>
      </c>
      <c r="H69" s="107">
        <f t="shared" si="5"/>
        <v>8</v>
      </c>
      <c r="I69" s="109"/>
      <c r="J69" s="107"/>
    </row>
    <row r="70" customHeight="1" spans="1:10">
      <c r="A70" s="108"/>
      <c r="B70" s="108"/>
      <c r="C70" s="104" t="s">
        <v>151</v>
      </c>
      <c r="D70" s="105" t="s">
        <v>133</v>
      </c>
      <c r="E70" s="105" t="s">
        <v>147</v>
      </c>
      <c r="F70" s="106">
        <v>8</v>
      </c>
      <c r="G70" s="107">
        <v>1</v>
      </c>
      <c r="H70" s="107">
        <f t="shared" si="5"/>
        <v>8</v>
      </c>
      <c r="I70" s="108"/>
      <c r="J70" s="107"/>
    </row>
    <row r="71" customHeight="1" spans="1:10">
      <c r="A71" s="103">
        <f>MAX($A$1:A69)+1</f>
        <v>23</v>
      </c>
      <c r="B71" s="103" t="s">
        <v>152</v>
      </c>
      <c r="C71" s="104" t="s">
        <v>153</v>
      </c>
      <c r="D71" s="105" t="s">
        <v>50</v>
      </c>
      <c r="E71" s="105" t="s">
        <v>53</v>
      </c>
      <c r="F71" s="106">
        <v>4</v>
      </c>
      <c r="G71" s="107">
        <v>1</v>
      </c>
      <c r="H71" s="107">
        <f t="shared" si="5"/>
        <v>4</v>
      </c>
      <c r="I71" s="103">
        <f>SUM(H71:H74)</f>
        <v>24</v>
      </c>
      <c r="J71" s="107"/>
    </row>
    <row r="72" customHeight="1" spans="1:10">
      <c r="A72" s="109"/>
      <c r="B72" s="109"/>
      <c r="C72" s="104" t="s">
        <v>154</v>
      </c>
      <c r="D72" s="105" t="s">
        <v>50</v>
      </c>
      <c r="E72" s="105" t="s">
        <v>51</v>
      </c>
      <c r="F72" s="106">
        <v>4</v>
      </c>
      <c r="G72" s="107">
        <v>1</v>
      </c>
      <c r="H72" s="107">
        <f t="shared" si="5"/>
        <v>4</v>
      </c>
      <c r="I72" s="109"/>
      <c r="J72" s="107"/>
    </row>
    <row r="73" customHeight="1" spans="1:10">
      <c r="A73" s="109"/>
      <c r="B73" s="109"/>
      <c r="C73" s="104" t="s">
        <v>155</v>
      </c>
      <c r="D73" s="105" t="s">
        <v>50</v>
      </c>
      <c r="E73" s="105" t="s">
        <v>74</v>
      </c>
      <c r="F73" s="106">
        <v>8</v>
      </c>
      <c r="G73" s="107">
        <v>1</v>
      </c>
      <c r="H73" s="107">
        <f t="shared" si="5"/>
        <v>8</v>
      </c>
      <c r="I73" s="109"/>
      <c r="J73" s="113"/>
    </row>
    <row r="74" customHeight="1" spans="1:10">
      <c r="A74" s="108"/>
      <c r="B74" s="108"/>
      <c r="C74" s="104" t="s">
        <v>156</v>
      </c>
      <c r="D74" s="105" t="s">
        <v>50</v>
      </c>
      <c r="E74" s="105" t="s">
        <v>69</v>
      </c>
      <c r="F74" s="106">
        <v>8</v>
      </c>
      <c r="G74" s="107">
        <v>1</v>
      </c>
      <c r="H74" s="107">
        <f t="shared" si="5"/>
        <v>8</v>
      </c>
      <c r="I74" s="108"/>
      <c r="J74" s="113"/>
    </row>
    <row r="75" customHeight="1" spans="1:10">
      <c r="A75" s="103">
        <f>MAX($A$1:A73)+1</f>
        <v>24</v>
      </c>
      <c r="B75" s="103" t="s">
        <v>157</v>
      </c>
      <c r="C75" s="104" t="s">
        <v>158</v>
      </c>
      <c r="D75" s="105" t="s">
        <v>24</v>
      </c>
      <c r="E75" s="105" t="s">
        <v>159</v>
      </c>
      <c r="F75" s="106">
        <v>32</v>
      </c>
      <c r="G75" s="107">
        <v>1</v>
      </c>
      <c r="H75" s="107">
        <f t="shared" si="5"/>
        <v>32</v>
      </c>
      <c r="I75" s="103">
        <f>SUM(H75:H76)</f>
        <v>64</v>
      </c>
      <c r="J75" s="107"/>
    </row>
    <row r="76" customHeight="1" spans="1:10">
      <c r="A76" s="108"/>
      <c r="B76" s="108"/>
      <c r="C76" s="104" t="s">
        <v>160</v>
      </c>
      <c r="D76" s="105" t="s">
        <v>24</v>
      </c>
      <c r="E76" s="105" t="s">
        <v>161</v>
      </c>
      <c r="F76" s="106">
        <v>32</v>
      </c>
      <c r="G76" s="107">
        <v>1</v>
      </c>
      <c r="H76" s="107">
        <f t="shared" si="5"/>
        <v>32</v>
      </c>
      <c r="I76" s="108"/>
      <c r="J76" s="107"/>
    </row>
    <row r="77" customHeight="1" spans="1:10">
      <c r="A77" s="110">
        <f>MAX($A$1:A75)+1</f>
        <v>25</v>
      </c>
      <c r="B77" s="110" t="s">
        <v>162</v>
      </c>
      <c r="C77" s="104" t="s">
        <v>163</v>
      </c>
      <c r="D77" s="105" t="s">
        <v>164</v>
      </c>
      <c r="E77" s="105" t="s">
        <v>165</v>
      </c>
      <c r="F77" s="106">
        <v>32</v>
      </c>
      <c r="G77" s="107">
        <v>1</v>
      </c>
      <c r="H77" s="107">
        <f t="shared" si="5"/>
        <v>32</v>
      </c>
      <c r="I77" s="110">
        <f>H77</f>
        <v>32</v>
      </c>
      <c r="J77" s="107"/>
    </row>
    <row r="78" customHeight="1" spans="1:10">
      <c r="A78" s="103">
        <f>MAX($A$1:A77)+1</f>
        <v>26</v>
      </c>
      <c r="B78" s="103" t="s">
        <v>166</v>
      </c>
      <c r="C78" s="104" t="s">
        <v>150</v>
      </c>
      <c r="D78" s="105" t="s">
        <v>133</v>
      </c>
      <c r="E78" s="105" t="s">
        <v>149</v>
      </c>
      <c r="F78" s="106">
        <v>8</v>
      </c>
      <c r="G78" s="107">
        <v>1</v>
      </c>
      <c r="H78" s="107">
        <f t="shared" si="5"/>
        <v>8</v>
      </c>
      <c r="I78" s="103">
        <f>SUM(H78:H82)</f>
        <v>28</v>
      </c>
      <c r="J78" s="107"/>
    </row>
    <row r="79" customHeight="1" spans="1:10">
      <c r="A79" s="109"/>
      <c r="B79" s="109"/>
      <c r="C79" s="104" t="s">
        <v>151</v>
      </c>
      <c r="D79" s="105" t="s">
        <v>133</v>
      </c>
      <c r="E79" s="105" t="s">
        <v>147</v>
      </c>
      <c r="F79" s="106">
        <v>8</v>
      </c>
      <c r="G79" s="107">
        <v>1</v>
      </c>
      <c r="H79" s="107">
        <f t="shared" si="5"/>
        <v>8</v>
      </c>
      <c r="I79" s="109"/>
      <c r="J79" s="107"/>
    </row>
    <row r="80" customHeight="1" spans="1:10">
      <c r="A80" s="109"/>
      <c r="B80" s="109"/>
      <c r="C80" s="104" t="s">
        <v>132</v>
      </c>
      <c r="D80" s="105" t="s">
        <v>133</v>
      </c>
      <c r="E80" s="105" t="s">
        <v>134</v>
      </c>
      <c r="F80" s="106">
        <v>4</v>
      </c>
      <c r="G80" s="107">
        <v>1</v>
      </c>
      <c r="H80" s="107">
        <f t="shared" si="5"/>
        <v>4</v>
      </c>
      <c r="I80" s="109"/>
      <c r="J80" s="107"/>
    </row>
    <row r="81" customHeight="1" spans="1:10">
      <c r="A81" s="109"/>
      <c r="B81" s="109"/>
      <c r="C81" s="104" t="s">
        <v>135</v>
      </c>
      <c r="D81" s="105" t="s">
        <v>133</v>
      </c>
      <c r="E81" s="105" t="s">
        <v>136</v>
      </c>
      <c r="F81" s="106">
        <v>4</v>
      </c>
      <c r="G81" s="107">
        <v>1</v>
      </c>
      <c r="H81" s="107">
        <f t="shared" si="5"/>
        <v>4</v>
      </c>
      <c r="I81" s="109"/>
      <c r="J81" s="107"/>
    </row>
    <row r="82" customHeight="1" spans="1:10">
      <c r="A82" s="108"/>
      <c r="B82" s="108"/>
      <c r="C82" s="104" t="s">
        <v>137</v>
      </c>
      <c r="D82" s="105" t="s">
        <v>133</v>
      </c>
      <c r="E82" s="105" t="s">
        <v>138</v>
      </c>
      <c r="F82" s="106">
        <v>4</v>
      </c>
      <c r="G82" s="107">
        <v>1</v>
      </c>
      <c r="H82" s="107">
        <f t="shared" si="5"/>
        <v>4</v>
      </c>
      <c r="I82" s="108"/>
      <c r="J82" s="107"/>
    </row>
    <row r="83" customHeight="1" spans="1:10">
      <c r="A83" s="103">
        <f>MAX($A$1:A81)+1</f>
        <v>27</v>
      </c>
      <c r="B83" s="103" t="s">
        <v>167</v>
      </c>
      <c r="C83" s="104" t="s">
        <v>168</v>
      </c>
      <c r="D83" s="105" t="s">
        <v>19</v>
      </c>
      <c r="E83" s="105" t="s">
        <v>66</v>
      </c>
      <c r="F83" s="106">
        <v>8</v>
      </c>
      <c r="G83" s="107">
        <v>1</v>
      </c>
      <c r="H83" s="107">
        <f t="shared" si="5"/>
        <v>8</v>
      </c>
      <c r="I83" s="103">
        <f>SUM(H83:H86)</f>
        <v>84</v>
      </c>
      <c r="J83" s="113"/>
    </row>
    <row r="84" customHeight="1" spans="1:10">
      <c r="A84" s="109"/>
      <c r="B84" s="109"/>
      <c r="C84" s="104" t="s">
        <v>169</v>
      </c>
      <c r="D84" s="105" t="s">
        <v>19</v>
      </c>
      <c r="E84" s="105" t="s">
        <v>170</v>
      </c>
      <c r="F84" s="106">
        <v>12</v>
      </c>
      <c r="G84" s="107">
        <v>1</v>
      </c>
      <c r="H84" s="107">
        <f t="shared" si="5"/>
        <v>12</v>
      </c>
      <c r="I84" s="109"/>
      <c r="J84" s="113"/>
    </row>
    <row r="85" customHeight="1" spans="1:10">
      <c r="A85" s="109"/>
      <c r="B85" s="109"/>
      <c r="C85" s="104" t="s">
        <v>171</v>
      </c>
      <c r="D85" s="105" t="s">
        <v>19</v>
      </c>
      <c r="E85" s="105" t="s">
        <v>172</v>
      </c>
      <c r="F85" s="106">
        <v>32</v>
      </c>
      <c r="G85" s="107">
        <v>1</v>
      </c>
      <c r="H85" s="107">
        <f t="shared" si="5"/>
        <v>32</v>
      </c>
      <c r="I85" s="109"/>
      <c r="J85" s="113"/>
    </row>
    <row r="86" customHeight="1" spans="1:10">
      <c r="A86" s="108"/>
      <c r="B86" s="108"/>
      <c r="C86" s="104" t="s">
        <v>173</v>
      </c>
      <c r="D86" s="105" t="s">
        <v>19</v>
      </c>
      <c r="E86" s="105" t="s">
        <v>174</v>
      </c>
      <c r="F86" s="106">
        <v>32</v>
      </c>
      <c r="G86" s="107">
        <v>1</v>
      </c>
      <c r="H86" s="107">
        <f t="shared" si="5"/>
        <v>32</v>
      </c>
      <c r="I86" s="108"/>
      <c r="J86" s="113"/>
    </row>
    <row r="87" customHeight="1" spans="1:10">
      <c r="A87" s="103">
        <f>MAX($A$1:A85)+1</f>
        <v>28</v>
      </c>
      <c r="B87" s="103" t="s">
        <v>175</v>
      </c>
      <c r="C87" s="104" t="s">
        <v>176</v>
      </c>
      <c r="D87" s="105" t="s">
        <v>133</v>
      </c>
      <c r="E87" s="105" t="s">
        <v>147</v>
      </c>
      <c r="F87" s="106">
        <v>16</v>
      </c>
      <c r="G87" s="107">
        <v>1</v>
      </c>
      <c r="H87" s="107">
        <f t="shared" si="5"/>
        <v>16</v>
      </c>
      <c r="I87" s="103">
        <f>SUM(H87:H91)</f>
        <v>44</v>
      </c>
      <c r="J87" s="107"/>
    </row>
    <row r="88" customHeight="1" spans="1:10">
      <c r="A88" s="109"/>
      <c r="B88" s="109"/>
      <c r="C88" s="104" t="s">
        <v>177</v>
      </c>
      <c r="D88" s="105" t="s">
        <v>133</v>
      </c>
      <c r="E88" s="105" t="s">
        <v>149</v>
      </c>
      <c r="F88" s="106">
        <v>16</v>
      </c>
      <c r="G88" s="107">
        <v>1</v>
      </c>
      <c r="H88" s="107">
        <f t="shared" si="5"/>
        <v>16</v>
      </c>
      <c r="I88" s="109"/>
      <c r="J88" s="107"/>
    </row>
    <row r="89" customHeight="1" spans="1:10">
      <c r="A89" s="109"/>
      <c r="B89" s="109"/>
      <c r="C89" s="104" t="s">
        <v>132</v>
      </c>
      <c r="D89" s="105" t="s">
        <v>133</v>
      </c>
      <c r="E89" s="105" t="s">
        <v>134</v>
      </c>
      <c r="F89" s="106">
        <v>4</v>
      </c>
      <c r="G89" s="107">
        <v>1</v>
      </c>
      <c r="H89" s="107">
        <f t="shared" si="5"/>
        <v>4</v>
      </c>
      <c r="I89" s="109"/>
      <c r="J89" s="107"/>
    </row>
    <row r="90" customHeight="1" spans="1:10">
      <c r="A90" s="109"/>
      <c r="B90" s="109"/>
      <c r="C90" s="104" t="s">
        <v>135</v>
      </c>
      <c r="D90" s="105" t="s">
        <v>133</v>
      </c>
      <c r="E90" s="105" t="s">
        <v>136</v>
      </c>
      <c r="F90" s="106">
        <v>4</v>
      </c>
      <c r="G90" s="107">
        <v>1</v>
      </c>
      <c r="H90" s="107">
        <f t="shared" si="5"/>
        <v>4</v>
      </c>
      <c r="I90" s="109"/>
      <c r="J90" s="107"/>
    </row>
    <row r="91" customHeight="1" spans="1:10">
      <c r="A91" s="108"/>
      <c r="B91" s="108"/>
      <c r="C91" s="104" t="s">
        <v>137</v>
      </c>
      <c r="D91" s="105" t="s">
        <v>133</v>
      </c>
      <c r="E91" s="105" t="s">
        <v>138</v>
      </c>
      <c r="F91" s="106">
        <v>4</v>
      </c>
      <c r="G91" s="107">
        <v>1</v>
      </c>
      <c r="H91" s="107">
        <f t="shared" si="5"/>
        <v>4</v>
      </c>
      <c r="I91" s="108"/>
      <c r="J91" s="107"/>
    </row>
    <row r="92" customHeight="1" spans="1:10">
      <c r="A92" s="110">
        <f>MAX($A$1:A90)+1</f>
        <v>29</v>
      </c>
      <c r="B92" s="110" t="s">
        <v>178</v>
      </c>
      <c r="C92" s="104" t="s">
        <v>12</v>
      </c>
      <c r="D92" s="105" t="s">
        <v>13</v>
      </c>
      <c r="E92" s="105" t="s">
        <v>14</v>
      </c>
      <c r="F92" s="106">
        <v>40</v>
      </c>
      <c r="G92" s="107">
        <v>1</v>
      </c>
      <c r="H92" s="107">
        <f t="shared" si="5"/>
        <v>40</v>
      </c>
      <c r="I92" s="110">
        <f>H92</f>
        <v>40</v>
      </c>
      <c r="J92" s="113"/>
    </row>
    <row r="93" customHeight="1" spans="1:10">
      <c r="A93" s="103">
        <f>MAX($A$1:A92)+1</f>
        <v>30</v>
      </c>
      <c r="B93" s="103" t="s">
        <v>179</v>
      </c>
      <c r="C93" s="104" t="s">
        <v>180</v>
      </c>
      <c r="D93" s="105" t="s">
        <v>50</v>
      </c>
      <c r="E93" s="105" t="s">
        <v>69</v>
      </c>
      <c r="F93" s="106">
        <v>8</v>
      </c>
      <c r="G93" s="107">
        <v>1</v>
      </c>
      <c r="H93" s="107">
        <f t="shared" si="5"/>
        <v>8</v>
      </c>
      <c r="I93" s="103">
        <f>SUM(H93:H94)</f>
        <v>16</v>
      </c>
      <c r="J93" s="113"/>
    </row>
    <row r="94" customHeight="1" spans="1:10">
      <c r="A94" s="108"/>
      <c r="B94" s="108"/>
      <c r="C94" s="104" t="s">
        <v>181</v>
      </c>
      <c r="D94" s="105" t="s">
        <v>50</v>
      </c>
      <c r="E94" s="105" t="s">
        <v>74</v>
      </c>
      <c r="F94" s="106">
        <v>8</v>
      </c>
      <c r="G94" s="107">
        <v>1</v>
      </c>
      <c r="H94" s="107">
        <f t="shared" si="5"/>
        <v>8</v>
      </c>
      <c r="I94" s="108"/>
      <c r="J94" s="113"/>
    </row>
    <row r="95" customHeight="1" spans="1:10">
      <c r="A95" s="103">
        <f>MAX($A$1:A93)+1</f>
        <v>31</v>
      </c>
      <c r="B95" s="103" t="s">
        <v>182</v>
      </c>
      <c r="C95" s="104" t="s">
        <v>183</v>
      </c>
      <c r="D95" s="105" t="s">
        <v>50</v>
      </c>
      <c r="E95" s="105" t="s">
        <v>57</v>
      </c>
      <c r="F95" s="106">
        <v>8</v>
      </c>
      <c r="G95" s="107">
        <v>1</v>
      </c>
      <c r="H95" s="107">
        <f t="shared" si="5"/>
        <v>8</v>
      </c>
      <c r="I95" s="103">
        <f t="shared" ref="I95" si="6">SUM(H95:H96)</f>
        <v>16</v>
      </c>
      <c r="J95" s="113"/>
    </row>
    <row r="96" customHeight="1" spans="1:10">
      <c r="A96" s="108"/>
      <c r="B96" s="108"/>
      <c r="C96" s="104" t="s">
        <v>184</v>
      </c>
      <c r="D96" s="105" t="s">
        <v>50</v>
      </c>
      <c r="E96" s="105" t="s">
        <v>55</v>
      </c>
      <c r="F96" s="106">
        <v>8</v>
      </c>
      <c r="G96" s="107">
        <v>1</v>
      </c>
      <c r="H96" s="107">
        <f t="shared" si="5"/>
        <v>8</v>
      </c>
      <c r="I96" s="108"/>
      <c r="J96" s="113"/>
    </row>
    <row r="97" customHeight="1" spans="1:10">
      <c r="A97" s="103">
        <f>MAX($A$1:A95)+1</f>
        <v>32</v>
      </c>
      <c r="B97" s="103" t="s">
        <v>185</v>
      </c>
      <c r="C97" s="104" t="s">
        <v>186</v>
      </c>
      <c r="D97" s="105" t="s">
        <v>13</v>
      </c>
      <c r="E97" s="105" t="s">
        <v>187</v>
      </c>
      <c r="F97" s="106">
        <v>4</v>
      </c>
      <c r="G97" s="107">
        <v>1</v>
      </c>
      <c r="H97" s="107">
        <f t="shared" si="5"/>
        <v>4</v>
      </c>
      <c r="I97" s="103">
        <f t="shared" ref="I97" si="7">SUM(H97:H98)</f>
        <v>36</v>
      </c>
      <c r="J97" s="113"/>
    </row>
    <row r="98" customHeight="1" spans="1:10">
      <c r="A98" s="108"/>
      <c r="B98" s="108"/>
      <c r="C98" s="104" t="s">
        <v>140</v>
      </c>
      <c r="D98" s="105" t="s">
        <v>13</v>
      </c>
      <c r="E98" s="105" t="s">
        <v>141</v>
      </c>
      <c r="F98" s="106">
        <v>32</v>
      </c>
      <c r="G98" s="107">
        <v>1</v>
      </c>
      <c r="H98" s="107">
        <f t="shared" si="5"/>
        <v>32</v>
      </c>
      <c r="I98" s="108"/>
      <c r="J98" s="113"/>
    </row>
    <row r="99" customHeight="1" spans="1:10">
      <c r="A99" s="103">
        <f>MAX($A$1:A97)+1</f>
        <v>33</v>
      </c>
      <c r="B99" s="103" t="s">
        <v>188</v>
      </c>
      <c r="C99" s="104" t="s">
        <v>189</v>
      </c>
      <c r="D99" s="105" t="s">
        <v>133</v>
      </c>
      <c r="E99" s="105" t="s">
        <v>134</v>
      </c>
      <c r="F99" s="106">
        <v>16</v>
      </c>
      <c r="G99" s="107">
        <v>1</v>
      </c>
      <c r="H99" s="107">
        <f t="shared" ref="H99:H130" si="8">F99*G99</f>
        <v>16</v>
      </c>
      <c r="I99" s="103">
        <f>SUM(H99:H101)</f>
        <v>48</v>
      </c>
      <c r="J99" s="107"/>
    </row>
    <row r="100" customHeight="1" spans="1:10">
      <c r="A100" s="109"/>
      <c r="B100" s="109"/>
      <c r="C100" s="104" t="s">
        <v>190</v>
      </c>
      <c r="D100" s="105" t="s">
        <v>133</v>
      </c>
      <c r="E100" s="105" t="s">
        <v>138</v>
      </c>
      <c r="F100" s="106">
        <v>16</v>
      </c>
      <c r="G100" s="107">
        <v>1</v>
      </c>
      <c r="H100" s="107">
        <f t="shared" si="8"/>
        <v>16</v>
      </c>
      <c r="I100" s="109"/>
      <c r="J100" s="107"/>
    </row>
    <row r="101" customHeight="1" spans="1:10">
      <c r="A101" s="108"/>
      <c r="B101" s="108"/>
      <c r="C101" s="104" t="s">
        <v>191</v>
      </c>
      <c r="D101" s="105" t="s">
        <v>133</v>
      </c>
      <c r="E101" s="105" t="s">
        <v>136</v>
      </c>
      <c r="F101" s="106">
        <v>16</v>
      </c>
      <c r="G101" s="107">
        <v>1</v>
      </c>
      <c r="H101" s="107">
        <f t="shared" si="8"/>
        <v>16</v>
      </c>
      <c r="I101" s="108"/>
      <c r="J101" s="107"/>
    </row>
    <row r="102" customHeight="1" spans="1:10">
      <c r="A102" s="103">
        <f>MAX($A$1:A100)+1</f>
        <v>34</v>
      </c>
      <c r="B102" s="103" t="s">
        <v>192</v>
      </c>
      <c r="C102" s="104" t="s">
        <v>12</v>
      </c>
      <c r="D102" s="105" t="s">
        <v>13</v>
      </c>
      <c r="E102" s="105" t="s">
        <v>14</v>
      </c>
      <c r="F102" s="106">
        <v>40</v>
      </c>
      <c r="G102" s="107">
        <v>1</v>
      </c>
      <c r="H102" s="107">
        <f t="shared" si="8"/>
        <v>40</v>
      </c>
      <c r="I102" s="103">
        <f>SUM(H102:H104)</f>
        <v>48</v>
      </c>
      <c r="J102" s="113"/>
    </row>
    <row r="103" customHeight="1" spans="1:10">
      <c r="A103" s="109"/>
      <c r="B103" s="109"/>
      <c r="C103" s="104" t="s">
        <v>104</v>
      </c>
      <c r="D103" s="105" t="s">
        <v>96</v>
      </c>
      <c r="E103" s="105" t="s">
        <v>105</v>
      </c>
      <c r="F103" s="106">
        <v>4</v>
      </c>
      <c r="G103" s="107">
        <v>1</v>
      </c>
      <c r="H103" s="107">
        <f t="shared" si="8"/>
        <v>4</v>
      </c>
      <c r="I103" s="109"/>
      <c r="J103" s="113"/>
    </row>
    <row r="104" customHeight="1" spans="1:10">
      <c r="A104" s="108"/>
      <c r="B104" s="108"/>
      <c r="C104" s="104" t="s">
        <v>15</v>
      </c>
      <c r="D104" s="105" t="s">
        <v>13</v>
      </c>
      <c r="E104" s="105" t="s">
        <v>16</v>
      </c>
      <c r="F104" s="106">
        <v>4</v>
      </c>
      <c r="G104" s="107">
        <v>1</v>
      </c>
      <c r="H104" s="107">
        <f t="shared" si="8"/>
        <v>4</v>
      </c>
      <c r="I104" s="108"/>
      <c r="J104" s="113"/>
    </row>
    <row r="105" customHeight="1" spans="1:10">
      <c r="A105" s="103">
        <f>MAX($A$1:A103)+1</f>
        <v>35</v>
      </c>
      <c r="B105" s="103" t="s">
        <v>193</v>
      </c>
      <c r="C105" s="104" t="s">
        <v>194</v>
      </c>
      <c r="D105" s="105" t="s">
        <v>35</v>
      </c>
      <c r="E105" s="105" t="s">
        <v>41</v>
      </c>
      <c r="F105" s="106">
        <v>4</v>
      </c>
      <c r="G105" s="107">
        <v>1</v>
      </c>
      <c r="H105" s="107">
        <f t="shared" si="8"/>
        <v>4</v>
      </c>
      <c r="I105" s="103">
        <f>SUM(H105:H109)</f>
        <v>28</v>
      </c>
      <c r="J105" s="113"/>
    </row>
    <row r="106" customHeight="1" spans="1:10">
      <c r="A106" s="109"/>
      <c r="B106" s="109"/>
      <c r="C106" s="104" t="s">
        <v>195</v>
      </c>
      <c r="D106" s="105" t="s">
        <v>46</v>
      </c>
      <c r="E106" s="105" t="s">
        <v>63</v>
      </c>
      <c r="F106" s="106">
        <v>4</v>
      </c>
      <c r="G106" s="107">
        <v>1</v>
      </c>
      <c r="H106" s="107">
        <f t="shared" si="8"/>
        <v>4</v>
      </c>
      <c r="I106" s="109"/>
      <c r="J106" s="113"/>
    </row>
    <row r="107" customHeight="1" spans="1:10">
      <c r="A107" s="109"/>
      <c r="B107" s="109"/>
      <c r="C107" s="104" t="s">
        <v>196</v>
      </c>
      <c r="D107" s="105" t="s">
        <v>35</v>
      </c>
      <c r="E107" s="105" t="s">
        <v>43</v>
      </c>
      <c r="F107" s="106">
        <v>4</v>
      </c>
      <c r="G107" s="107">
        <v>1</v>
      </c>
      <c r="H107" s="107">
        <f t="shared" si="8"/>
        <v>4</v>
      </c>
      <c r="I107" s="109"/>
      <c r="J107" s="113"/>
    </row>
    <row r="108" customHeight="1" spans="1:10">
      <c r="A108" s="109"/>
      <c r="B108" s="109"/>
      <c r="C108" s="104" t="s">
        <v>197</v>
      </c>
      <c r="D108" s="105" t="s">
        <v>35</v>
      </c>
      <c r="E108" s="105" t="s">
        <v>43</v>
      </c>
      <c r="F108" s="106">
        <v>4</v>
      </c>
      <c r="G108" s="107">
        <v>1</v>
      </c>
      <c r="H108" s="107">
        <f t="shared" si="8"/>
        <v>4</v>
      </c>
      <c r="I108" s="109"/>
      <c r="J108" s="113"/>
    </row>
    <row r="109" customHeight="1" spans="1:10">
      <c r="A109" s="108"/>
      <c r="B109" s="108"/>
      <c r="C109" s="104" t="s">
        <v>45</v>
      </c>
      <c r="D109" s="105" t="s">
        <v>46</v>
      </c>
      <c r="E109" s="105" t="s">
        <v>47</v>
      </c>
      <c r="F109" s="106">
        <v>12</v>
      </c>
      <c r="G109" s="107">
        <v>1</v>
      </c>
      <c r="H109" s="107">
        <f t="shared" si="8"/>
        <v>12</v>
      </c>
      <c r="I109" s="108"/>
      <c r="J109" s="113"/>
    </row>
    <row r="110" customHeight="1" spans="1:10">
      <c r="A110" s="110">
        <f>MAX($A$1:A108)+1</f>
        <v>36</v>
      </c>
      <c r="B110" s="110" t="s">
        <v>198</v>
      </c>
      <c r="C110" s="104" t="s">
        <v>199</v>
      </c>
      <c r="D110" s="105" t="s">
        <v>133</v>
      </c>
      <c r="E110" s="105" t="s">
        <v>200</v>
      </c>
      <c r="F110" s="106">
        <v>40</v>
      </c>
      <c r="G110" s="107">
        <v>1</v>
      </c>
      <c r="H110" s="107">
        <f t="shared" si="8"/>
        <v>40</v>
      </c>
      <c r="I110" s="110">
        <f>H110</f>
        <v>40</v>
      </c>
      <c r="J110" s="107"/>
    </row>
    <row r="111" customHeight="1" spans="1:10">
      <c r="A111" s="103">
        <f>MAX($A$1:A110)+1</f>
        <v>37</v>
      </c>
      <c r="B111" s="103" t="s">
        <v>201</v>
      </c>
      <c r="C111" s="104" t="s">
        <v>202</v>
      </c>
      <c r="D111" s="105" t="s">
        <v>82</v>
      </c>
      <c r="E111" s="105" t="s">
        <v>83</v>
      </c>
      <c r="F111" s="106">
        <v>16</v>
      </c>
      <c r="G111" s="107">
        <v>1</v>
      </c>
      <c r="H111" s="107">
        <f t="shared" si="8"/>
        <v>16</v>
      </c>
      <c r="I111" s="103">
        <f>SUM(H111:H112)</f>
        <v>32</v>
      </c>
      <c r="J111" s="107"/>
    </row>
    <row r="112" customHeight="1" spans="1:10">
      <c r="A112" s="108"/>
      <c r="B112" s="108"/>
      <c r="C112" s="104" t="s">
        <v>203</v>
      </c>
      <c r="D112" s="105" t="s">
        <v>82</v>
      </c>
      <c r="E112" s="105" t="s">
        <v>204</v>
      </c>
      <c r="F112" s="106">
        <v>16</v>
      </c>
      <c r="G112" s="107">
        <v>1</v>
      </c>
      <c r="H112" s="107">
        <f t="shared" si="8"/>
        <v>16</v>
      </c>
      <c r="I112" s="108"/>
      <c r="J112" s="107"/>
    </row>
    <row r="113" customHeight="1" spans="1:10">
      <c r="A113" s="110">
        <f>MAX($A$1:A111)+1</f>
        <v>38</v>
      </c>
      <c r="B113" s="110" t="s">
        <v>205</v>
      </c>
      <c r="C113" s="104" t="s">
        <v>206</v>
      </c>
      <c r="D113" s="105" t="s">
        <v>19</v>
      </c>
      <c r="E113" s="105" t="s">
        <v>170</v>
      </c>
      <c r="F113" s="106">
        <v>36</v>
      </c>
      <c r="G113" s="107">
        <v>1</v>
      </c>
      <c r="H113" s="107">
        <f t="shared" si="8"/>
        <v>36</v>
      </c>
      <c r="I113" s="110">
        <f>H113</f>
        <v>36</v>
      </c>
      <c r="J113" s="113"/>
    </row>
    <row r="114" customHeight="1" spans="1:10">
      <c r="A114" s="110">
        <f>MAX($A$1:A113)+1</f>
        <v>39</v>
      </c>
      <c r="B114" s="110" t="s">
        <v>207</v>
      </c>
      <c r="C114" s="104" t="s">
        <v>59</v>
      </c>
      <c r="D114" s="105" t="s">
        <v>13</v>
      </c>
      <c r="E114" s="105" t="s">
        <v>60</v>
      </c>
      <c r="F114" s="106">
        <v>60</v>
      </c>
      <c r="G114" s="107">
        <v>1</v>
      </c>
      <c r="H114" s="107">
        <f t="shared" si="8"/>
        <v>60</v>
      </c>
      <c r="I114" s="110">
        <f>H114</f>
        <v>60</v>
      </c>
      <c r="J114" s="113"/>
    </row>
    <row r="115" customHeight="1" spans="1:10">
      <c r="A115" s="103">
        <f>MAX($A$1:A114)+1</f>
        <v>40</v>
      </c>
      <c r="B115" s="103" t="s">
        <v>208</v>
      </c>
      <c r="C115" s="104" t="s">
        <v>209</v>
      </c>
      <c r="D115" s="105" t="s">
        <v>112</v>
      </c>
      <c r="E115" s="105" t="s">
        <v>126</v>
      </c>
      <c r="F115" s="106">
        <v>32</v>
      </c>
      <c r="G115" s="107">
        <v>1</v>
      </c>
      <c r="H115" s="107">
        <f t="shared" si="8"/>
        <v>32</v>
      </c>
      <c r="I115" s="103">
        <f>SUM(H115:H116)</f>
        <v>64</v>
      </c>
      <c r="J115" s="107"/>
    </row>
    <row r="116" customHeight="1" spans="1:10">
      <c r="A116" s="108"/>
      <c r="B116" s="108"/>
      <c r="C116" s="104" t="s">
        <v>210</v>
      </c>
      <c r="D116" s="105" t="s">
        <v>109</v>
      </c>
      <c r="E116" s="105" t="s">
        <v>110</v>
      </c>
      <c r="F116" s="106">
        <v>32</v>
      </c>
      <c r="G116" s="107">
        <v>1</v>
      </c>
      <c r="H116" s="107">
        <f t="shared" si="8"/>
        <v>32</v>
      </c>
      <c r="I116" s="108"/>
      <c r="J116" s="107"/>
    </row>
    <row r="117" customHeight="1" spans="1:10">
      <c r="A117" s="103">
        <f>MAX($A$1:A115)+1</f>
        <v>41</v>
      </c>
      <c r="B117" s="103" t="s">
        <v>211</v>
      </c>
      <c r="C117" s="104" t="s">
        <v>212</v>
      </c>
      <c r="D117" s="105" t="s">
        <v>82</v>
      </c>
      <c r="E117" s="105" t="s">
        <v>204</v>
      </c>
      <c r="F117" s="106">
        <v>16</v>
      </c>
      <c r="G117" s="107">
        <v>1</v>
      </c>
      <c r="H117" s="107">
        <f t="shared" si="8"/>
        <v>16</v>
      </c>
      <c r="I117" s="103">
        <f>SUM(H117:H118)</f>
        <v>32</v>
      </c>
      <c r="J117" s="107"/>
    </row>
    <row r="118" customHeight="1" spans="1:10">
      <c r="A118" s="108"/>
      <c r="B118" s="108"/>
      <c r="C118" s="104" t="s">
        <v>213</v>
      </c>
      <c r="D118" s="105" t="s">
        <v>82</v>
      </c>
      <c r="E118" s="105" t="s">
        <v>120</v>
      </c>
      <c r="F118" s="106">
        <v>16</v>
      </c>
      <c r="G118" s="107">
        <v>1</v>
      </c>
      <c r="H118" s="107">
        <f t="shared" si="8"/>
        <v>16</v>
      </c>
      <c r="I118" s="108"/>
      <c r="J118" s="107"/>
    </row>
    <row r="119" ht="19.5" customHeight="1" spans="1:10">
      <c r="A119" s="103">
        <f>MAX($A$1:A117)+1</f>
        <v>42</v>
      </c>
      <c r="B119" s="103" t="s">
        <v>214</v>
      </c>
      <c r="C119" s="104" t="s">
        <v>194</v>
      </c>
      <c r="D119" s="105" t="s">
        <v>35</v>
      </c>
      <c r="E119" s="105" t="s">
        <v>41</v>
      </c>
      <c r="F119" s="106">
        <v>4</v>
      </c>
      <c r="G119" s="107">
        <v>1</v>
      </c>
      <c r="H119" s="107">
        <f t="shared" si="8"/>
        <v>4</v>
      </c>
      <c r="I119" s="103">
        <f>SUM(H119:H123)</f>
        <v>23</v>
      </c>
      <c r="J119" s="113"/>
    </row>
    <row r="120" customHeight="1" spans="1:10">
      <c r="A120" s="109"/>
      <c r="B120" s="109"/>
      <c r="C120" s="104" t="s">
        <v>195</v>
      </c>
      <c r="D120" s="105" t="s">
        <v>46</v>
      </c>
      <c r="E120" s="105" t="s">
        <v>63</v>
      </c>
      <c r="F120" s="106">
        <v>4</v>
      </c>
      <c r="G120" s="107">
        <v>1</v>
      </c>
      <c r="H120" s="107">
        <f t="shared" si="8"/>
        <v>4</v>
      </c>
      <c r="I120" s="109"/>
      <c r="J120" s="113"/>
    </row>
    <row r="121" customHeight="1" spans="1:10">
      <c r="A121" s="109"/>
      <c r="B121" s="109"/>
      <c r="C121" s="104" t="s">
        <v>215</v>
      </c>
      <c r="D121" s="105" t="s">
        <v>216</v>
      </c>
      <c r="E121" s="105" t="s">
        <v>217</v>
      </c>
      <c r="F121" s="106">
        <v>3</v>
      </c>
      <c r="G121" s="107">
        <v>1</v>
      </c>
      <c r="H121" s="107">
        <f t="shared" si="8"/>
        <v>3</v>
      </c>
      <c r="I121" s="109"/>
      <c r="J121" s="113"/>
    </row>
    <row r="122" customHeight="1" spans="1:10">
      <c r="A122" s="109"/>
      <c r="B122" s="109"/>
      <c r="C122" s="104" t="s">
        <v>218</v>
      </c>
      <c r="D122" s="116" t="s">
        <v>35</v>
      </c>
      <c r="E122" s="116" t="s">
        <v>36</v>
      </c>
      <c r="F122" s="106">
        <v>8</v>
      </c>
      <c r="G122" s="107">
        <v>1</v>
      </c>
      <c r="H122" s="107">
        <f t="shared" si="8"/>
        <v>8</v>
      </c>
      <c r="I122" s="109"/>
      <c r="J122" s="113"/>
    </row>
    <row r="123" customHeight="1" spans="1:10">
      <c r="A123" s="108"/>
      <c r="B123" s="108"/>
      <c r="C123" s="104" t="s">
        <v>219</v>
      </c>
      <c r="D123" s="105" t="s">
        <v>46</v>
      </c>
      <c r="E123" s="105" t="s">
        <v>220</v>
      </c>
      <c r="F123" s="106">
        <v>4</v>
      </c>
      <c r="G123" s="107">
        <v>1</v>
      </c>
      <c r="H123" s="107">
        <f t="shared" si="8"/>
        <v>4</v>
      </c>
      <c r="I123" s="108"/>
      <c r="J123" s="113"/>
    </row>
    <row r="124" customHeight="1" spans="1:10">
      <c r="A124" s="110">
        <f>MAX($A$1:A122)+1</f>
        <v>43</v>
      </c>
      <c r="B124" s="110" t="s">
        <v>221</v>
      </c>
      <c r="C124" s="104" t="s">
        <v>222</v>
      </c>
      <c r="D124" s="105" t="s">
        <v>46</v>
      </c>
      <c r="E124" s="105" t="s">
        <v>220</v>
      </c>
      <c r="F124" s="106">
        <v>16</v>
      </c>
      <c r="G124" s="107">
        <v>1</v>
      </c>
      <c r="H124" s="107">
        <f t="shared" si="8"/>
        <v>16</v>
      </c>
      <c r="I124" s="110">
        <f>H124</f>
        <v>16</v>
      </c>
      <c r="J124" s="113"/>
    </row>
    <row r="125" customHeight="1" spans="1:10">
      <c r="A125" s="103">
        <f>MAX($A$1:A124)+1</f>
        <v>44</v>
      </c>
      <c r="B125" s="103" t="s">
        <v>223</v>
      </c>
      <c r="C125" s="104" t="s">
        <v>194</v>
      </c>
      <c r="D125" s="105" t="s">
        <v>35</v>
      </c>
      <c r="E125" s="105" t="s">
        <v>41</v>
      </c>
      <c r="F125" s="106">
        <v>4</v>
      </c>
      <c r="G125" s="107">
        <v>1</v>
      </c>
      <c r="H125" s="107">
        <f t="shared" si="8"/>
        <v>4</v>
      </c>
      <c r="I125" s="103">
        <f>SUM(H125:H132)</f>
        <v>55</v>
      </c>
      <c r="J125" s="113"/>
    </row>
    <row r="126" customHeight="1" spans="1:10">
      <c r="A126" s="109"/>
      <c r="B126" s="109"/>
      <c r="C126" s="104" t="s">
        <v>195</v>
      </c>
      <c r="D126" s="105" t="s">
        <v>46</v>
      </c>
      <c r="E126" s="105" t="s">
        <v>63</v>
      </c>
      <c r="F126" s="106">
        <v>4</v>
      </c>
      <c r="G126" s="107">
        <v>1</v>
      </c>
      <c r="H126" s="107">
        <f t="shared" si="8"/>
        <v>4</v>
      </c>
      <c r="I126" s="109"/>
      <c r="J126" s="113"/>
    </row>
    <row r="127" customHeight="1" spans="1:10">
      <c r="A127" s="109"/>
      <c r="B127" s="109"/>
      <c r="C127" s="104" t="s">
        <v>40</v>
      </c>
      <c r="D127" s="105" t="s">
        <v>35</v>
      </c>
      <c r="E127" s="105" t="s">
        <v>41</v>
      </c>
      <c r="F127" s="106">
        <v>8</v>
      </c>
      <c r="G127" s="107">
        <v>1</v>
      </c>
      <c r="H127" s="107">
        <f t="shared" si="8"/>
        <v>8</v>
      </c>
      <c r="I127" s="109"/>
      <c r="J127" s="113"/>
    </row>
    <row r="128" customHeight="1" spans="1:10">
      <c r="A128" s="109"/>
      <c r="B128" s="109"/>
      <c r="C128" s="104" t="s">
        <v>42</v>
      </c>
      <c r="D128" s="105" t="s">
        <v>35</v>
      </c>
      <c r="E128" s="105" t="s">
        <v>43</v>
      </c>
      <c r="F128" s="106">
        <v>8</v>
      </c>
      <c r="G128" s="107">
        <v>1</v>
      </c>
      <c r="H128" s="107">
        <f t="shared" si="8"/>
        <v>8</v>
      </c>
      <c r="I128" s="109"/>
      <c r="J128" s="113"/>
    </row>
    <row r="129" customHeight="1" spans="1:10">
      <c r="A129" s="109"/>
      <c r="B129" s="109"/>
      <c r="C129" s="104" t="s">
        <v>224</v>
      </c>
      <c r="D129" s="105" t="s">
        <v>46</v>
      </c>
      <c r="E129" s="105" t="s">
        <v>47</v>
      </c>
      <c r="F129" s="106">
        <v>16</v>
      </c>
      <c r="G129" s="107">
        <v>1</v>
      </c>
      <c r="H129" s="107">
        <f t="shared" si="8"/>
        <v>16</v>
      </c>
      <c r="I129" s="109"/>
      <c r="J129" s="113"/>
    </row>
    <row r="130" ht="22.5" spans="1:10">
      <c r="A130" s="109"/>
      <c r="B130" s="109"/>
      <c r="C130" s="104" t="s">
        <v>225</v>
      </c>
      <c r="D130" s="116" t="s">
        <v>226</v>
      </c>
      <c r="E130" s="116" t="s">
        <v>227</v>
      </c>
      <c r="F130" s="106">
        <v>8</v>
      </c>
      <c r="G130" s="107">
        <v>1</v>
      </c>
      <c r="H130" s="107">
        <f t="shared" si="8"/>
        <v>8</v>
      </c>
      <c r="I130" s="109"/>
      <c r="J130" s="113"/>
    </row>
    <row r="131" customHeight="1" spans="1:10">
      <c r="A131" s="109"/>
      <c r="B131" s="109"/>
      <c r="C131" s="104" t="s">
        <v>62</v>
      </c>
      <c r="D131" s="105" t="s">
        <v>46</v>
      </c>
      <c r="E131" s="105" t="s">
        <v>63</v>
      </c>
      <c r="F131" s="106">
        <v>3</v>
      </c>
      <c r="G131" s="107">
        <v>1</v>
      </c>
      <c r="H131" s="107">
        <f t="shared" ref="H131:H137" si="9">F131*G131</f>
        <v>3</v>
      </c>
      <c r="I131" s="109"/>
      <c r="J131" s="113"/>
    </row>
    <row r="132" customHeight="1" spans="1:10">
      <c r="A132" s="108"/>
      <c r="B132" s="108"/>
      <c r="C132" s="104" t="s">
        <v>228</v>
      </c>
      <c r="D132" s="105" t="s">
        <v>35</v>
      </c>
      <c r="E132" s="105" t="s">
        <v>41</v>
      </c>
      <c r="F132" s="106">
        <v>4</v>
      </c>
      <c r="G132" s="107">
        <v>1</v>
      </c>
      <c r="H132" s="107">
        <f t="shared" si="9"/>
        <v>4</v>
      </c>
      <c r="I132" s="108"/>
      <c r="J132" s="113"/>
    </row>
    <row r="133" customHeight="1" spans="1:10">
      <c r="A133" s="103">
        <f>MAX($A$1:A131)+1</f>
        <v>45</v>
      </c>
      <c r="B133" s="103" t="s">
        <v>229</v>
      </c>
      <c r="C133" s="104" t="s">
        <v>230</v>
      </c>
      <c r="D133" s="105" t="s">
        <v>133</v>
      </c>
      <c r="E133" s="105" t="s">
        <v>231</v>
      </c>
      <c r="F133" s="106">
        <v>40</v>
      </c>
      <c r="G133" s="107">
        <v>1</v>
      </c>
      <c r="H133" s="107">
        <f t="shared" si="9"/>
        <v>40</v>
      </c>
      <c r="I133" s="110">
        <f>SUM(H133:H137)</f>
        <v>92</v>
      </c>
      <c r="J133" s="107"/>
    </row>
    <row r="134" customHeight="1" spans="1:10">
      <c r="A134" s="109"/>
      <c r="B134" s="109"/>
      <c r="C134" s="104" t="s">
        <v>232</v>
      </c>
      <c r="D134" s="105" t="s">
        <v>133</v>
      </c>
      <c r="E134" s="105" t="s">
        <v>233</v>
      </c>
      <c r="F134" s="106">
        <v>40</v>
      </c>
      <c r="G134" s="107">
        <v>1</v>
      </c>
      <c r="H134" s="107">
        <f t="shared" si="9"/>
        <v>40</v>
      </c>
      <c r="I134" s="110"/>
      <c r="J134" s="107"/>
    </row>
    <row r="135" customHeight="1" spans="1:10">
      <c r="A135" s="109"/>
      <c r="B135" s="109"/>
      <c r="C135" s="104" t="s">
        <v>132</v>
      </c>
      <c r="D135" s="105" t="s">
        <v>133</v>
      </c>
      <c r="E135" s="105" t="s">
        <v>134</v>
      </c>
      <c r="F135" s="106">
        <v>4</v>
      </c>
      <c r="G135" s="107">
        <v>1</v>
      </c>
      <c r="H135" s="107">
        <f t="shared" si="9"/>
        <v>4</v>
      </c>
      <c r="I135" s="110"/>
      <c r="J135" s="107"/>
    </row>
    <row r="136" customHeight="1" spans="1:10">
      <c r="A136" s="109"/>
      <c r="B136" s="109"/>
      <c r="C136" s="104" t="s">
        <v>135</v>
      </c>
      <c r="D136" s="105" t="s">
        <v>133</v>
      </c>
      <c r="E136" s="105" t="s">
        <v>136</v>
      </c>
      <c r="F136" s="106">
        <v>4</v>
      </c>
      <c r="G136" s="107">
        <v>1</v>
      </c>
      <c r="H136" s="107">
        <f t="shared" si="9"/>
        <v>4</v>
      </c>
      <c r="I136" s="110"/>
      <c r="J136" s="107"/>
    </row>
    <row r="137" customHeight="1" spans="1:10">
      <c r="A137" s="108"/>
      <c r="B137" s="108"/>
      <c r="C137" s="104" t="s">
        <v>137</v>
      </c>
      <c r="D137" s="105" t="s">
        <v>133</v>
      </c>
      <c r="E137" s="105" t="s">
        <v>138</v>
      </c>
      <c r="F137" s="106">
        <v>4</v>
      </c>
      <c r="G137" s="107">
        <v>1</v>
      </c>
      <c r="H137" s="107">
        <f t="shared" si="9"/>
        <v>4</v>
      </c>
      <c r="I137" s="110"/>
      <c r="J137" s="107"/>
    </row>
    <row r="138" s="100" customFormat="1" customHeight="1" spans="1:10">
      <c r="A138" s="117"/>
      <c r="B138" s="118" t="s">
        <v>234</v>
      </c>
      <c r="C138" s="117"/>
      <c r="D138" s="117"/>
      <c r="E138" s="117"/>
      <c r="F138" s="118"/>
      <c r="G138" s="118"/>
      <c r="H138" s="118"/>
      <c r="I138" s="118">
        <f>SUM(I3:I137)</f>
        <v>1982</v>
      </c>
      <c r="J138" s="117"/>
    </row>
  </sheetData>
  <mergeCells count="106">
    <mergeCell ref="A1:J1"/>
    <mergeCell ref="A3:A4"/>
    <mergeCell ref="A5:A6"/>
    <mergeCell ref="A7:A8"/>
    <mergeCell ref="A9:A10"/>
    <mergeCell ref="A11:A16"/>
    <mergeCell ref="A17:A20"/>
    <mergeCell ref="A24:A26"/>
    <mergeCell ref="A27:A29"/>
    <mergeCell ref="A30:A32"/>
    <mergeCell ref="A33:A38"/>
    <mergeCell ref="A39:A44"/>
    <mergeCell ref="A45:A47"/>
    <mergeCell ref="A49:A50"/>
    <mergeCell ref="A51:A53"/>
    <mergeCell ref="A54:A55"/>
    <mergeCell ref="A56:A58"/>
    <mergeCell ref="A59:A66"/>
    <mergeCell ref="A67:A70"/>
    <mergeCell ref="A71:A74"/>
    <mergeCell ref="A75:A76"/>
    <mergeCell ref="A78:A82"/>
    <mergeCell ref="A83:A86"/>
    <mergeCell ref="A87:A91"/>
    <mergeCell ref="A93:A94"/>
    <mergeCell ref="A95:A96"/>
    <mergeCell ref="A97:A98"/>
    <mergeCell ref="A99:A101"/>
    <mergeCell ref="A102:A104"/>
    <mergeCell ref="A105:A109"/>
    <mergeCell ref="A111:A112"/>
    <mergeCell ref="A115:A116"/>
    <mergeCell ref="A117:A118"/>
    <mergeCell ref="A119:A123"/>
    <mergeCell ref="A125:A132"/>
    <mergeCell ref="A133:A137"/>
    <mergeCell ref="B3:B4"/>
    <mergeCell ref="B5:B6"/>
    <mergeCell ref="B7:B8"/>
    <mergeCell ref="B9:B10"/>
    <mergeCell ref="B11:B16"/>
    <mergeCell ref="B17:B20"/>
    <mergeCell ref="B24:B26"/>
    <mergeCell ref="B27:B29"/>
    <mergeCell ref="B30:B32"/>
    <mergeCell ref="B33:B38"/>
    <mergeCell ref="B39:B44"/>
    <mergeCell ref="B45:B47"/>
    <mergeCell ref="B49:B50"/>
    <mergeCell ref="B51:B53"/>
    <mergeCell ref="B54:B55"/>
    <mergeCell ref="B56:B58"/>
    <mergeCell ref="B59:B66"/>
    <mergeCell ref="B67:B70"/>
    <mergeCell ref="B71:B74"/>
    <mergeCell ref="B75:B76"/>
    <mergeCell ref="B78:B82"/>
    <mergeCell ref="B83:B86"/>
    <mergeCell ref="B87:B91"/>
    <mergeCell ref="B93:B94"/>
    <mergeCell ref="B95:B96"/>
    <mergeCell ref="B97:B98"/>
    <mergeCell ref="B99:B101"/>
    <mergeCell ref="B102:B104"/>
    <mergeCell ref="B105:B109"/>
    <mergeCell ref="B111:B112"/>
    <mergeCell ref="B115:B116"/>
    <mergeCell ref="B117:B118"/>
    <mergeCell ref="B119:B123"/>
    <mergeCell ref="B125:B132"/>
    <mergeCell ref="B133:B137"/>
    <mergeCell ref="I3:I4"/>
    <mergeCell ref="I5:I6"/>
    <mergeCell ref="I7:I8"/>
    <mergeCell ref="I9:I10"/>
    <mergeCell ref="I11:I16"/>
    <mergeCell ref="I17:I20"/>
    <mergeCell ref="I24:I26"/>
    <mergeCell ref="I27:I29"/>
    <mergeCell ref="I30:I32"/>
    <mergeCell ref="I33:I38"/>
    <mergeCell ref="I39:I44"/>
    <mergeCell ref="I45:I47"/>
    <mergeCell ref="I49:I50"/>
    <mergeCell ref="I51:I53"/>
    <mergeCell ref="I54:I55"/>
    <mergeCell ref="I56:I58"/>
    <mergeCell ref="I59:I66"/>
    <mergeCell ref="I67:I70"/>
    <mergeCell ref="I71:I74"/>
    <mergeCell ref="I75:I76"/>
    <mergeCell ref="I78:I82"/>
    <mergeCell ref="I83:I86"/>
    <mergeCell ref="I87:I91"/>
    <mergeCell ref="I93:I94"/>
    <mergeCell ref="I95:I96"/>
    <mergeCell ref="I97:I98"/>
    <mergeCell ref="I99:I101"/>
    <mergeCell ref="I102:I104"/>
    <mergeCell ref="I105:I109"/>
    <mergeCell ref="I111:I112"/>
    <mergeCell ref="I115:I116"/>
    <mergeCell ref="I117:I118"/>
    <mergeCell ref="I119:I123"/>
    <mergeCell ref="I125:I132"/>
    <mergeCell ref="I133:I137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I1" sqref="I1"/>
    </sheetView>
  </sheetViews>
  <sheetFormatPr defaultColWidth="9" defaultRowHeight="13.5" outlineLevelCol="7"/>
  <cols>
    <col min="3" max="3" width="10.125" customWidth="1"/>
    <col min="4" max="4" width="23.875" customWidth="1"/>
    <col min="7" max="7" width="13.75" customWidth="1"/>
    <col min="8" max="8" width="29.25" customWidth="1"/>
  </cols>
  <sheetData>
    <row r="1" s="82" customFormat="1" ht="31" customHeight="1" spans="1:8">
      <c r="A1" s="59" t="s">
        <v>235</v>
      </c>
      <c r="B1" s="59"/>
      <c r="C1" s="59"/>
      <c r="D1" s="59"/>
      <c r="E1" s="59"/>
      <c r="F1" s="59"/>
      <c r="G1" s="59"/>
      <c r="H1" s="60"/>
    </row>
    <row r="2" s="83" customFormat="1" ht="31" customHeight="1" spans="1:8">
      <c r="A2" s="87" t="s">
        <v>1</v>
      </c>
      <c r="B2" s="87" t="s">
        <v>2</v>
      </c>
      <c r="C2" s="87" t="s">
        <v>236</v>
      </c>
      <c r="D2" s="88" t="s">
        <v>5</v>
      </c>
      <c r="E2" s="88" t="s">
        <v>6</v>
      </c>
      <c r="F2" s="87" t="s">
        <v>8</v>
      </c>
      <c r="G2" s="87" t="s">
        <v>9</v>
      </c>
      <c r="H2" s="89" t="s">
        <v>10</v>
      </c>
    </row>
    <row r="3" s="85" customFormat="1" ht="20" customHeight="1" spans="1:8">
      <c r="A3" s="20">
        <v>1</v>
      </c>
      <c r="B3" s="26" t="s">
        <v>237</v>
      </c>
      <c r="C3" s="24" t="s">
        <v>238</v>
      </c>
      <c r="D3" s="24" t="s">
        <v>239</v>
      </c>
      <c r="E3" s="26">
        <v>50</v>
      </c>
      <c r="F3" s="20">
        <v>50</v>
      </c>
      <c r="G3" s="20">
        <v>50</v>
      </c>
      <c r="H3" s="90" t="s">
        <v>240</v>
      </c>
    </row>
    <row r="4" s="85" customFormat="1" ht="20" customHeight="1" spans="1:8">
      <c r="A4" s="20">
        <v>2</v>
      </c>
      <c r="B4" s="26" t="s">
        <v>241</v>
      </c>
      <c r="C4" s="24" t="s">
        <v>238</v>
      </c>
      <c r="D4" s="24" t="s">
        <v>239</v>
      </c>
      <c r="E4" s="26">
        <v>50</v>
      </c>
      <c r="F4" s="20">
        <v>50</v>
      </c>
      <c r="G4" s="20">
        <v>50</v>
      </c>
      <c r="H4" s="90" t="s">
        <v>240</v>
      </c>
    </row>
    <row r="5" s="85" customFormat="1" ht="20" customHeight="1" spans="1:8">
      <c r="A5" s="20">
        <v>3</v>
      </c>
      <c r="B5" s="26" t="s">
        <v>242</v>
      </c>
      <c r="C5" s="24" t="s">
        <v>238</v>
      </c>
      <c r="D5" s="24" t="s">
        <v>239</v>
      </c>
      <c r="E5" s="26">
        <v>50</v>
      </c>
      <c r="F5" s="20">
        <v>50</v>
      </c>
      <c r="G5" s="20">
        <v>50</v>
      </c>
      <c r="H5" s="90" t="s">
        <v>240</v>
      </c>
    </row>
    <row r="6" s="85" customFormat="1" ht="20" customHeight="1" spans="1:8">
      <c r="A6" s="20">
        <v>4</v>
      </c>
      <c r="B6" s="26" t="s">
        <v>243</v>
      </c>
      <c r="C6" s="24" t="s">
        <v>244</v>
      </c>
      <c r="D6" s="24" t="s">
        <v>245</v>
      </c>
      <c r="E6" s="26">
        <v>52</v>
      </c>
      <c r="F6" s="20">
        <v>52</v>
      </c>
      <c r="G6" s="20">
        <v>52</v>
      </c>
      <c r="H6" s="90" t="s">
        <v>246</v>
      </c>
    </row>
    <row r="7" s="85" customFormat="1" ht="20" customHeight="1" spans="1:8">
      <c r="A7" s="20">
        <v>5</v>
      </c>
      <c r="B7" s="26" t="s">
        <v>247</v>
      </c>
      <c r="C7" s="24" t="s">
        <v>244</v>
      </c>
      <c r="D7" s="24" t="s">
        <v>245</v>
      </c>
      <c r="E7" s="26">
        <v>52</v>
      </c>
      <c r="F7" s="20">
        <v>52</v>
      </c>
      <c r="G7" s="20">
        <v>52</v>
      </c>
      <c r="H7" s="90" t="s">
        <v>246</v>
      </c>
    </row>
    <row r="8" s="85" customFormat="1" ht="20" customHeight="1" spans="1:8">
      <c r="A8" s="20">
        <v>6</v>
      </c>
      <c r="B8" s="26" t="s">
        <v>248</v>
      </c>
      <c r="C8" s="24" t="s">
        <v>244</v>
      </c>
      <c r="D8" s="24" t="s">
        <v>245</v>
      </c>
      <c r="E8" s="26">
        <v>52</v>
      </c>
      <c r="F8" s="20">
        <v>52</v>
      </c>
      <c r="G8" s="20">
        <v>52</v>
      </c>
      <c r="H8" s="90" t="s">
        <v>246</v>
      </c>
    </row>
    <row r="9" s="85" customFormat="1" ht="20" customHeight="1" spans="1:8">
      <c r="A9" s="20">
        <v>7</v>
      </c>
      <c r="B9" s="26" t="s">
        <v>249</v>
      </c>
      <c r="C9" s="24" t="s">
        <v>250</v>
      </c>
      <c r="D9" s="24" t="s">
        <v>251</v>
      </c>
      <c r="E9" s="26">
        <v>45</v>
      </c>
      <c r="F9" s="20">
        <v>45</v>
      </c>
      <c r="G9" s="20">
        <v>45</v>
      </c>
      <c r="H9" s="90" t="s">
        <v>252</v>
      </c>
    </row>
    <row r="10" s="85" customFormat="1" ht="20" customHeight="1" spans="1:8">
      <c r="A10" s="20">
        <v>8</v>
      </c>
      <c r="B10" s="26" t="s">
        <v>253</v>
      </c>
      <c r="C10" s="24" t="s">
        <v>250</v>
      </c>
      <c r="D10" s="24" t="s">
        <v>251</v>
      </c>
      <c r="E10" s="26">
        <v>45</v>
      </c>
      <c r="F10" s="20">
        <v>45</v>
      </c>
      <c r="G10" s="20">
        <v>45</v>
      </c>
      <c r="H10" s="90" t="s">
        <v>252</v>
      </c>
    </row>
    <row r="11" s="85" customFormat="1" ht="20" customHeight="1" spans="1:8">
      <c r="A11" s="20">
        <v>9</v>
      </c>
      <c r="B11" s="26" t="s">
        <v>254</v>
      </c>
      <c r="C11" s="24" t="s">
        <v>250</v>
      </c>
      <c r="D11" s="24" t="s">
        <v>251</v>
      </c>
      <c r="E11" s="26">
        <v>45</v>
      </c>
      <c r="F11" s="20">
        <v>45</v>
      </c>
      <c r="G11" s="20">
        <v>45</v>
      </c>
      <c r="H11" s="90" t="s">
        <v>252</v>
      </c>
    </row>
    <row r="12" s="85" customFormat="1" ht="20" customHeight="1" spans="1:8">
      <c r="A12" s="20">
        <v>10</v>
      </c>
      <c r="B12" s="26" t="s">
        <v>255</v>
      </c>
      <c r="C12" s="24" t="s">
        <v>250</v>
      </c>
      <c r="D12" s="24" t="s">
        <v>251</v>
      </c>
      <c r="E12" s="26">
        <v>45</v>
      </c>
      <c r="F12" s="20">
        <v>45</v>
      </c>
      <c r="G12" s="20">
        <v>45</v>
      </c>
      <c r="H12" s="90" t="s">
        <v>252</v>
      </c>
    </row>
    <row r="13" s="84" customFormat="1" ht="20" customHeight="1" spans="1:8">
      <c r="A13" s="50"/>
      <c r="B13" s="96" t="s">
        <v>234</v>
      </c>
      <c r="C13" s="52"/>
      <c r="D13" s="52"/>
      <c r="E13" s="96"/>
      <c r="F13" s="50"/>
      <c r="G13" s="50">
        <f>SUM(G3:G12)</f>
        <v>486</v>
      </c>
      <c r="H13" s="97"/>
    </row>
  </sheetData>
  <mergeCells count="1">
    <mergeCell ref="A1:H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3"/>
  <sheetViews>
    <sheetView workbookViewId="0">
      <selection activeCell="K1" sqref="K1"/>
    </sheetView>
  </sheetViews>
  <sheetFormatPr defaultColWidth="9" defaultRowHeight="20" customHeight="1"/>
  <cols>
    <col min="1" max="2" width="9" style="85"/>
    <col min="3" max="3" width="27.125" style="85" customWidth="1"/>
    <col min="4" max="4" width="11.25" style="85" customWidth="1"/>
    <col min="5" max="5" width="24.875" style="85" customWidth="1"/>
    <col min="6" max="7" width="9" style="85"/>
    <col min="8" max="9" width="9" style="86"/>
    <col min="10" max="16384" width="9" style="85"/>
  </cols>
  <sheetData>
    <row r="1" s="82" customFormat="1" ht="31" customHeight="1" spans="1:10">
      <c r="A1" s="59" t="s">
        <v>256</v>
      </c>
      <c r="B1" s="59"/>
      <c r="C1" s="59"/>
      <c r="D1" s="59"/>
      <c r="E1" s="59"/>
      <c r="F1" s="59"/>
      <c r="G1" s="59"/>
      <c r="H1" s="60"/>
      <c r="I1" s="60"/>
      <c r="J1" s="59"/>
    </row>
    <row r="2" s="83" customFormat="1" ht="31" customHeight="1" spans="1:10">
      <c r="A2" s="87" t="s">
        <v>1</v>
      </c>
      <c r="B2" s="87" t="s">
        <v>2</v>
      </c>
      <c r="C2" s="87" t="s">
        <v>3</v>
      </c>
      <c r="D2" s="88" t="s">
        <v>4</v>
      </c>
      <c r="E2" s="88" t="s">
        <v>5</v>
      </c>
      <c r="F2" s="87" t="s">
        <v>6</v>
      </c>
      <c r="G2" s="87" t="s">
        <v>7</v>
      </c>
      <c r="H2" s="89" t="s">
        <v>8</v>
      </c>
      <c r="I2" s="91" t="s">
        <v>257</v>
      </c>
      <c r="J2" s="87" t="s">
        <v>10</v>
      </c>
    </row>
    <row r="3" customHeight="1" spans="1:10">
      <c r="A3" s="20">
        <v>1</v>
      </c>
      <c r="B3" s="26" t="s">
        <v>258</v>
      </c>
      <c r="C3" s="24" t="s">
        <v>259</v>
      </c>
      <c r="D3" s="24" t="s">
        <v>260</v>
      </c>
      <c r="E3" s="26" t="s">
        <v>261</v>
      </c>
      <c r="F3" s="20">
        <v>4</v>
      </c>
      <c r="G3" s="20">
        <v>1</v>
      </c>
      <c r="H3" s="90">
        <v>4</v>
      </c>
      <c r="I3" s="92">
        <v>32</v>
      </c>
      <c r="J3" s="93"/>
    </row>
    <row r="4" customHeight="1" spans="1:10">
      <c r="A4" s="20">
        <v>2</v>
      </c>
      <c r="B4" s="26" t="s">
        <v>258</v>
      </c>
      <c r="C4" s="24" t="s">
        <v>262</v>
      </c>
      <c r="D4" s="24" t="s">
        <v>260</v>
      </c>
      <c r="E4" s="26" t="s">
        <v>261</v>
      </c>
      <c r="F4" s="20">
        <v>4</v>
      </c>
      <c r="G4" s="20">
        <v>1</v>
      </c>
      <c r="H4" s="90">
        <v>4</v>
      </c>
      <c r="I4" s="94"/>
      <c r="J4" s="93"/>
    </row>
    <row r="5" customHeight="1" spans="1:10">
      <c r="A5" s="20">
        <v>3</v>
      </c>
      <c r="B5" s="26" t="s">
        <v>258</v>
      </c>
      <c r="C5" s="24" t="s">
        <v>263</v>
      </c>
      <c r="D5" s="24" t="s">
        <v>260</v>
      </c>
      <c r="E5" s="26" t="s">
        <v>264</v>
      </c>
      <c r="F5" s="20">
        <v>4</v>
      </c>
      <c r="G5" s="20">
        <v>1</v>
      </c>
      <c r="H5" s="90">
        <v>4</v>
      </c>
      <c r="I5" s="94"/>
      <c r="J5" s="93"/>
    </row>
    <row r="6" customHeight="1" spans="1:10">
      <c r="A6" s="20">
        <v>4</v>
      </c>
      <c r="B6" s="26" t="s">
        <v>258</v>
      </c>
      <c r="C6" s="24" t="s">
        <v>263</v>
      </c>
      <c r="D6" s="24" t="s">
        <v>260</v>
      </c>
      <c r="E6" s="26" t="s">
        <v>265</v>
      </c>
      <c r="F6" s="20">
        <v>4</v>
      </c>
      <c r="G6" s="20">
        <v>1</v>
      </c>
      <c r="H6" s="90">
        <v>4</v>
      </c>
      <c r="I6" s="94"/>
      <c r="J6" s="93"/>
    </row>
    <row r="7" customHeight="1" spans="1:10">
      <c r="A7" s="20">
        <v>5</v>
      </c>
      <c r="B7" s="26" t="s">
        <v>258</v>
      </c>
      <c r="C7" s="24" t="s">
        <v>266</v>
      </c>
      <c r="D7" s="24" t="s">
        <v>260</v>
      </c>
      <c r="E7" s="26" t="s">
        <v>264</v>
      </c>
      <c r="F7" s="20">
        <v>4</v>
      </c>
      <c r="G7" s="20">
        <v>1</v>
      </c>
      <c r="H7" s="90">
        <v>4</v>
      </c>
      <c r="I7" s="94"/>
      <c r="J7" s="93"/>
    </row>
    <row r="8" customHeight="1" spans="1:10">
      <c r="A8" s="20">
        <v>6</v>
      </c>
      <c r="B8" s="26" t="s">
        <v>258</v>
      </c>
      <c r="C8" s="24" t="s">
        <v>266</v>
      </c>
      <c r="D8" s="24" t="s">
        <v>260</v>
      </c>
      <c r="E8" s="26" t="s">
        <v>265</v>
      </c>
      <c r="F8" s="20">
        <v>4</v>
      </c>
      <c r="G8" s="20">
        <v>1</v>
      </c>
      <c r="H8" s="90">
        <v>4</v>
      </c>
      <c r="I8" s="94"/>
      <c r="J8" s="93"/>
    </row>
    <row r="9" customHeight="1" spans="1:10">
      <c r="A9" s="20">
        <v>7</v>
      </c>
      <c r="B9" s="26" t="s">
        <v>258</v>
      </c>
      <c r="C9" s="26" t="s">
        <v>259</v>
      </c>
      <c r="D9" s="24" t="s">
        <v>260</v>
      </c>
      <c r="E9" s="26" t="s">
        <v>267</v>
      </c>
      <c r="F9" s="20">
        <v>4</v>
      </c>
      <c r="G9" s="20">
        <v>1</v>
      </c>
      <c r="H9" s="90">
        <v>4</v>
      </c>
      <c r="I9" s="94"/>
      <c r="J9" s="93"/>
    </row>
    <row r="10" customHeight="1" spans="1:10">
      <c r="A10" s="20">
        <v>8</v>
      </c>
      <c r="B10" s="26" t="s">
        <v>258</v>
      </c>
      <c r="C10" s="26" t="s">
        <v>262</v>
      </c>
      <c r="D10" s="24" t="s">
        <v>260</v>
      </c>
      <c r="E10" s="26" t="s">
        <v>267</v>
      </c>
      <c r="F10" s="20">
        <v>4</v>
      </c>
      <c r="G10" s="20">
        <v>1</v>
      </c>
      <c r="H10" s="90">
        <v>4</v>
      </c>
      <c r="I10" s="95"/>
      <c r="J10" s="93"/>
    </row>
    <row r="11" customHeight="1" spans="1:10">
      <c r="A11" s="20">
        <v>9</v>
      </c>
      <c r="B11" s="24" t="s">
        <v>268</v>
      </c>
      <c r="C11" s="24" t="s">
        <v>269</v>
      </c>
      <c r="D11" s="24" t="s">
        <v>270</v>
      </c>
      <c r="E11" s="24" t="s">
        <v>271</v>
      </c>
      <c r="F11" s="20">
        <v>4</v>
      </c>
      <c r="G11" s="20">
        <v>1</v>
      </c>
      <c r="H11" s="90">
        <v>4</v>
      </c>
      <c r="I11" s="90">
        <v>4</v>
      </c>
      <c r="J11" s="93"/>
    </row>
    <row r="12" customHeight="1" spans="1:10">
      <c r="A12" s="20">
        <v>10</v>
      </c>
      <c r="B12" s="24" t="s">
        <v>272</v>
      </c>
      <c r="C12" s="24" t="s">
        <v>273</v>
      </c>
      <c r="D12" s="24" t="s">
        <v>260</v>
      </c>
      <c r="E12" s="26" t="s">
        <v>274</v>
      </c>
      <c r="F12" s="20">
        <v>4</v>
      </c>
      <c r="G12" s="20">
        <v>1</v>
      </c>
      <c r="H12" s="90">
        <v>4</v>
      </c>
      <c r="I12" s="92">
        <v>28</v>
      </c>
      <c r="J12" s="93"/>
    </row>
    <row r="13" customHeight="1" spans="1:10">
      <c r="A13" s="20">
        <v>11</v>
      </c>
      <c r="B13" s="24" t="s">
        <v>272</v>
      </c>
      <c r="C13" s="24" t="s">
        <v>275</v>
      </c>
      <c r="D13" s="24" t="s">
        <v>260</v>
      </c>
      <c r="E13" s="26" t="s">
        <v>274</v>
      </c>
      <c r="F13" s="20">
        <v>4</v>
      </c>
      <c r="G13" s="20">
        <v>1</v>
      </c>
      <c r="H13" s="90">
        <v>4</v>
      </c>
      <c r="I13" s="94"/>
      <c r="J13" s="93"/>
    </row>
    <row r="14" customHeight="1" spans="1:10">
      <c r="A14" s="20">
        <v>12</v>
      </c>
      <c r="B14" s="24" t="s">
        <v>272</v>
      </c>
      <c r="C14" s="24" t="s">
        <v>276</v>
      </c>
      <c r="D14" s="24" t="s">
        <v>260</v>
      </c>
      <c r="E14" s="26" t="s">
        <v>274</v>
      </c>
      <c r="F14" s="20">
        <v>4</v>
      </c>
      <c r="G14" s="20">
        <v>1</v>
      </c>
      <c r="H14" s="90">
        <v>4</v>
      </c>
      <c r="I14" s="94"/>
      <c r="J14" s="93"/>
    </row>
    <row r="15" customHeight="1" spans="1:10">
      <c r="A15" s="20">
        <v>13</v>
      </c>
      <c r="B15" s="26" t="s">
        <v>272</v>
      </c>
      <c r="C15" s="26" t="s">
        <v>277</v>
      </c>
      <c r="D15" s="24" t="s">
        <v>260</v>
      </c>
      <c r="E15" s="26" t="s">
        <v>267</v>
      </c>
      <c r="F15" s="20">
        <v>4</v>
      </c>
      <c r="G15" s="20">
        <v>1</v>
      </c>
      <c r="H15" s="90">
        <v>4</v>
      </c>
      <c r="I15" s="94"/>
      <c r="J15" s="93"/>
    </row>
    <row r="16" customHeight="1" spans="1:10">
      <c r="A16" s="20">
        <v>14</v>
      </c>
      <c r="B16" s="26" t="s">
        <v>272</v>
      </c>
      <c r="C16" s="26" t="s">
        <v>278</v>
      </c>
      <c r="D16" s="24" t="s">
        <v>260</v>
      </c>
      <c r="E16" s="26" t="s">
        <v>267</v>
      </c>
      <c r="F16" s="20">
        <v>4</v>
      </c>
      <c r="G16" s="20">
        <v>1</v>
      </c>
      <c r="H16" s="90">
        <v>4</v>
      </c>
      <c r="I16" s="94"/>
      <c r="J16" s="93"/>
    </row>
    <row r="17" customHeight="1" spans="1:10">
      <c r="A17" s="20">
        <v>15</v>
      </c>
      <c r="B17" s="26" t="s">
        <v>272</v>
      </c>
      <c r="C17" s="24" t="s">
        <v>266</v>
      </c>
      <c r="D17" s="24" t="s">
        <v>260</v>
      </c>
      <c r="E17" s="26" t="s">
        <v>264</v>
      </c>
      <c r="F17" s="20">
        <v>4</v>
      </c>
      <c r="G17" s="20">
        <v>1</v>
      </c>
      <c r="H17" s="90">
        <v>4</v>
      </c>
      <c r="I17" s="94"/>
      <c r="J17" s="93"/>
    </row>
    <row r="18" customHeight="1" spans="1:10">
      <c r="A18" s="20">
        <v>16</v>
      </c>
      <c r="B18" s="26" t="s">
        <v>272</v>
      </c>
      <c r="C18" s="24" t="s">
        <v>266</v>
      </c>
      <c r="D18" s="24" t="s">
        <v>260</v>
      </c>
      <c r="E18" s="26" t="s">
        <v>265</v>
      </c>
      <c r="F18" s="20">
        <v>4</v>
      </c>
      <c r="G18" s="20">
        <v>1</v>
      </c>
      <c r="H18" s="90">
        <v>4</v>
      </c>
      <c r="I18" s="94"/>
      <c r="J18" s="93"/>
    </row>
    <row r="19" customHeight="1" spans="1:10">
      <c r="A19" s="20">
        <v>17</v>
      </c>
      <c r="B19" s="24" t="s">
        <v>279</v>
      </c>
      <c r="C19" s="24" t="s">
        <v>280</v>
      </c>
      <c r="D19" s="24" t="s">
        <v>270</v>
      </c>
      <c r="E19" s="24" t="s">
        <v>281</v>
      </c>
      <c r="F19" s="20">
        <v>4</v>
      </c>
      <c r="G19" s="20">
        <v>1</v>
      </c>
      <c r="H19" s="90">
        <v>4</v>
      </c>
      <c r="I19" s="92">
        <v>16</v>
      </c>
      <c r="J19" s="93"/>
    </row>
    <row r="20" customHeight="1" spans="1:10">
      <c r="A20" s="20">
        <v>18</v>
      </c>
      <c r="B20" s="24" t="s">
        <v>279</v>
      </c>
      <c r="C20" s="24" t="s">
        <v>282</v>
      </c>
      <c r="D20" s="24" t="s">
        <v>270</v>
      </c>
      <c r="E20" s="24" t="s">
        <v>281</v>
      </c>
      <c r="F20" s="20">
        <v>4</v>
      </c>
      <c r="G20" s="20">
        <v>1</v>
      </c>
      <c r="H20" s="90">
        <v>4</v>
      </c>
      <c r="I20" s="94"/>
      <c r="J20" s="93"/>
    </row>
    <row r="21" customHeight="1" spans="1:10">
      <c r="A21" s="20">
        <v>19</v>
      </c>
      <c r="B21" s="24" t="s">
        <v>279</v>
      </c>
      <c r="C21" s="24" t="s">
        <v>283</v>
      </c>
      <c r="D21" s="24" t="s">
        <v>270</v>
      </c>
      <c r="E21" s="24" t="s">
        <v>281</v>
      </c>
      <c r="F21" s="20">
        <v>4</v>
      </c>
      <c r="G21" s="20">
        <v>1</v>
      </c>
      <c r="H21" s="90">
        <v>4</v>
      </c>
      <c r="I21" s="94"/>
      <c r="J21" s="93"/>
    </row>
    <row r="22" customHeight="1" spans="1:10">
      <c r="A22" s="20">
        <v>20</v>
      </c>
      <c r="B22" s="24" t="s">
        <v>279</v>
      </c>
      <c r="C22" s="24" t="s">
        <v>284</v>
      </c>
      <c r="D22" s="24" t="s">
        <v>270</v>
      </c>
      <c r="E22" s="24" t="s">
        <v>281</v>
      </c>
      <c r="F22" s="20">
        <v>4</v>
      </c>
      <c r="G22" s="20">
        <v>1</v>
      </c>
      <c r="H22" s="90">
        <v>4</v>
      </c>
      <c r="I22" s="95"/>
      <c r="J22" s="93"/>
    </row>
    <row r="23" customHeight="1" spans="1:10">
      <c r="A23" s="20">
        <v>21</v>
      </c>
      <c r="B23" s="26" t="s">
        <v>285</v>
      </c>
      <c r="C23" s="24" t="s">
        <v>263</v>
      </c>
      <c r="D23" s="24" t="s">
        <v>260</v>
      </c>
      <c r="E23" s="26" t="s">
        <v>264</v>
      </c>
      <c r="F23" s="20">
        <v>4</v>
      </c>
      <c r="G23" s="20">
        <v>1</v>
      </c>
      <c r="H23" s="90">
        <v>4</v>
      </c>
      <c r="I23" s="92">
        <v>16</v>
      </c>
      <c r="J23" s="93"/>
    </row>
    <row r="24" customHeight="1" spans="1:10">
      <c r="A24" s="20">
        <v>22</v>
      </c>
      <c r="B24" s="26" t="s">
        <v>285</v>
      </c>
      <c r="C24" s="24" t="s">
        <v>263</v>
      </c>
      <c r="D24" s="24" t="s">
        <v>260</v>
      </c>
      <c r="E24" s="26" t="s">
        <v>265</v>
      </c>
      <c r="F24" s="20">
        <v>4</v>
      </c>
      <c r="G24" s="20">
        <v>1</v>
      </c>
      <c r="H24" s="90">
        <v>4</v>
      </c>
      <c r="I24" s="94"/>
      <c r="J24" s="93"/>
    </row>
    <row r="25" customHeight="1" spans="1:10">
      <c r="A25" s="20">
        <v>23</v>
      </c>
      <c r="B25" s="26" t="s">
        <v>285</v>
      </c>
      <c r="C25" s="24" t="s">
        <v>266</v>
      </c>
      <c r="D25" s="24" t="s">
        <v>260</v>
      </c>
      <c r="E25" s="26" t="s">
        <v>264</v>
      </c>
      <c r="F25" s="20">
        <v>4</v>
      </c>
      <c r="G25" s="20">
        <v>1</v>
      </c>
      <c r="H25" s="90">
        <v>4</v>
      </c>
      <c r="I25" s="94"/>
      <c r="J25" s="93"/>
    </row>
    <row r="26" customHeight="1" spans="1:10">
      <c r="A26" s="20">
        <v>24</v>
      </c>
      <c r="B26" s="26" t="s">
        <v>285</v>
      </c>
      <c r="C26" s="24" t="s">
        <v>266</v>
      </c>
      <c r="D26" s="24" t="s">
        <v>260</v>
      </c>
      <c r="E26" s="26" t="s">
        <v>265</v>
      </c>
      <c r="F26" s="20">
        <v>4</v>
      </c>
      <c r="G26" s="20">
        <v>1</v>
      </c>
      <c r="H26" s="90">
        <v>4</v>
      </c>
      <c r="I26" s="95"/>
      <c r="J26" s="93"/>
    </row>
    <row r="27" customHeight="1" spans="1:10">
      <c r="A27" s="20">
        <v>25</v>
      </c>
      <c r="B27" s="26" t="s">
        <v>286</v>
      </c>
      <c r="C27" s="24" t="s">
        <v>263</v>
      </c>
      <c r="D27" s="24" t="s">
        <v>260</v>
      </c>
      <c r="E27" s="26" t="s">
        <v>264</v>
      </c>
      <c r="F27" s="20">
        <v>4</v>
      </c>
      <c r="G27" s="20">
        <v>1</v>
      </c>
      <c r="H27" s="90">
        <v>4</v>
      </c>
      <c r="I27" s="92">
        <v>16</v>
      </c>
      <c r="J27" s="93"/>
    </row>
    <row r="28" customHeight="1" spans="1:10">
      <c r="A28" s="20">
        <v>26</v>
      </c>
      <c r="B28" s="26" t="s">
        <v>286</v>
      </c>
      <c r="C28" s="24" t="s">
        <v>263</v>
      </c>
      <c r="D28" s="24" t="s">
        <v>260</v>
      </c>
      <c r="E28" s="26" t="s">
        <v>265</v>
      </c>
      <c r="F28" s="20">
        <v>4</v>
      </c>
      <c r="G28" s="20">
        <v>1</v>
      </c>
      <c r="H28" s="90">
        <v>4</v>
      </c>
      <c r="I28" s="94"/>
      <c r="J28" s="93"/>
    </row>
    <row r="29" customHeight="1" spans="1:10">
      <c r="A29" s="20">
        <v>27</v>
      </c>
      <c r="B29" s="26" t="s">
        <v>286</v>
      </c>
      <c r="C29" s="24" t="s">
        <v>266</v>
      </c>
      <c r="D29" s="24" t="s">
        <v>260</v>
      </c>
      <c r="E29" s="26" t="s">
        <v>264</v>
      </c>
      <c r="F29" s="20">
        <v>4</v>
      </c>
      <c r="G29" s="20">
        <v>1</v>
      </c>
      <c r="H29" s="90">
        <v>4</v>
      </c>
      <c r="I29" s="94"/>
      <c r="J29" s="93"/>
    </row>
    <row r="30" customHeight="1" spans="1:10">
      <c r="A30" s="20">
        <v>28</v>
      </c>
      <c r="B30" s="26" t="s">
        <v>286</v>
      </c>
      <c r="C30" s="24" t="s">
        <v>266</v>
      </c>
      <c r="D30" s="24" t="s">
        <v>260</v>
      </c>
      <c r="E30" s="26" t="s">
        <v>265</v>
      </c>
      <c r="F30" s="20">
        <v>4</v>
      </c>
      <c r="G30" s="20">
        <v>1</v>
      </c>
      <c r="H30" s="90">
        <v>4</v>
      </c>
      <c r="I30" s="95"/>
      <c r="J30" s="93"/>
    </row>
    <row r="31" customHeight="1" spans="1:10">
      <c r="A31" s="20">
        <v>29</v>
      </c>
      <c r="B31" s="26" t="s">
        <v>287</v>
      </c>
      <c r="C31" s="26" t="s">
        <v>288</v>
      </c>
      <c r="D31" s="24" t="s">
        <v>260</v>
      </c>
      <c r="E31" s="26" t="s">
        <v>289</v>
      </c>
      <c r="F31" s="20">
        <v>4</v>
      </c>
      <c r="G31" s="20">
        <v>1</v>
      </c>
      <c r="H31" s="90">
        <v>4</v>
      </c>
      <c r="I31" s="92">
        <v>28</v>
      </c>
      <c r="J31" s="93"/>
    </row>
    <row r="32" customHeight="1" spans="1:10">
      <c r="A32" s="20">
        <v>30</v>
      </c>
      <c r="B32" s="26" t="s">
        <v>287</v>
      </c>
      <c r="C32" s="26" t="s">
        <v>290</v>
      </c>
      <c r="D32" s="24" t="s">
        <v>260</v>
      </c>
      <c r="E32" s="26" t="s">
        <v>289</v>
      </c>
      <c r="F32" s="20">
        <v>4</v>
      </c>
      <c r="G32" s="20">
        <v>1</v>
      </c>
      <c r="H32" s="90">
        <v>4</v>
      </c>
      <c r="I32" s="94"/>
      <c r="J32" s="93"/>
    </row>
    <row r="33" customHeight="1" spans="1:10">
      <c r="A33" s="20">
        <v>31</v>
      </c>
      <c r="B33" s="26" t="s">
        <v>287</v>
      </c>
      <c r="C33" s="26" t="s">
        <v>291</v>
      </c>
      <c r="D33" s="24" t="s">
        <v>260</v>
      </c>
      <c r="E33" s="26" t="s">
        <v>289</v>
      </c>
      <c r="F33" s="20">
        <v>4</v>
      </c>
      <c r="G33" s="20">
        <v>1</v>
      </c>
      <c r="H33" s="90">
        <v>4</v>
      </c>
      <c r="I33" s="94"/>
      <c r="J33" s="93"/>
    </row>
    <row r="34" customHeight="1" spans="1:10">
      <c r="A34" s="20">
        <v>32</v>
      </c>
      <c r="B34" s="26" t="s">
        <v>287</v>
      </c>
      <c r="C34" s="24" t="s">
        <v>263</v>
      </c>
      <c r="D34" s="24" t="s">
        <v>260</v>
      </c>
      <c r="E34" s="26" t="s">
        <v>264</v>
      </c>
      <c r="F34" s="20">
        <v>4</v>
      </c>
      <c r="G34" s="20">
        <v>1</v>
      </c>
      <c r="H34" s="90">
        <v>4</v>
      </c>
      <c r="I34" s="94"/>
      <c r="J34" s="93"/>
    </row>
    <row r="35" customHeight="1" spans="1:10">
      <c r="A35" s="20">
        <v>33</v>
      </c>
      <c r="B35" s="26" t="s">
        <v>287</v>
      </c>
      <c r="C35" s="24" t="s">
        <v>263</v>
      </c>
      <c r="D35" s="24" t="s">
        <v>260</v>
      </c>
      <c r="E35" s="26" t="s">
        <v>265</v>
      </c>
      <c r="F35" s="20">
        <v>4</v>
      </c>
      <c r="G35" s="20">
        <v>1</v>
      </c>
      <c r="H35" s="90">
        <v>4</v>
      </c>
      <c r="I35" s="94"/>
      <c r="J35" s="93"/>
    </row>
    <row r="36" customHeight="1" spans="1:10">
      <c r="A36" s="20">
        <v>34</v>
      </c>
      <c r="B36" s="26" t="s">
        <v>287</v>
      </c>
      <c r="C36" s="24" t="s">
        <v>266</v>
      </c>
      <c r="D36" s="24" t="s">
        <v>260</v>
      </c>
      <c r="E36" s="26" t="s">
        <v>264</v>
      </c>
      <c r="F36" s="20">
        <v>4</v>
      </c>
      <c r="G36" s="20">
        <v>1</v>
      </c>
      <c r="H36" s="90">
        <v>4</v>
      </c>
      <c r="I36" s="94"/>
      <c r="J36" s="93"/>
    </row>
    <row r="37" customHeight="1" spans="1:10">
      <c r="A37" s="20">
        <v>35</v>
      </c>
      <c r="B37" s="26" t="s">
        <v>287</v>
      </c>
      <c r="C37" s="24" t="s">
        <v>266</v>
      </c>
      <c r="D37" s="24" t="s">
        <v>260</v>
      </c>
      <c r="E37" s="26" t="s">
        <v>265</v>
      </c>
      <c r="F37" s="20">
        <v>4</v>
      </c>
      <c r="G37" s="20">
        <v>1</v>
      </c>
      <c r="H37" s="90">
        <v>4</v>
      </c>
      <c r="I37" s="95"/>
      <c r="J37" s="93"/>
    </row>
    <row r="38" customHeight="1" spans="1:10">
      <c r="A38" s="20">
        <v>36</v>
      </c>
      <c r="B38" s="24" t="s">
        <v>292</v>
      </c>
      <c r="C38" s="24" t="s">
        <v>293</v>
      </c>
      <c r="D38" s="24" t="s">
        <v>270</v>
      </c>
      <c r="E38" s="24" t="s">
        <v>271</v>
      </c>
      <c r="F38" s="20">
        <v>4</v>
      </c>
      <c r="G38" s="20">
        <v>1</v>
      </c>
      <c r="H38" s="90">
        <v>4</v>
      </c>
      <c r="I38" s="90">
        <v>4</v>
      </c>
      <c r="J38" s="93"/>
    </row>
    <row r="39" customHeight="1" spans="1:10">
      <c r="A39" s="20">
        <v>37</v>
      </c>
      <c r="B39" s="24" t="s">
        <v>294</v>
      </c>
      <c r="C39" s="24" t="s">
        <v>280</v>
      </c>
      <c r="D39" s="24" t="s">
        <v>270</v>
      </c>
      <c r="E39" s="24" t="s">
        <v>295</v>
      </c>
      <c r="F39" s="20">
        <v>4</v>
      </c>
      <c r="G39" s="20">
        <v>1</v>
      </c>
      <c r="H39" s="90">
        <v>4</v>
      </c>
      <c r="I39" s="92">
        <v>16</v>
      </c>
      <c r="J39" s="93"/>
    </row>
    <row r="40" customHeight="1" spans="1:10">
      <c r="A40" s="20">
        <v>38</v>
      </c>
      <c r="B40" s="24" t="s">
        <v>294</v>
      </c>
      <c r="C40" s="24" t="s">
        <v>282</v>
      </c>
      <c r="D40" s="24" t="s">
        <v>270</v>
      </c>
      <c r="E40" s="24" t="s">
        <v>295</v>
      </c>
      <c r="F40" s="20">
        <v>4</v>
      </c>
      <c r="G40" s="20">
        <v>1</v>
      </c>
      <c r="H40" s="90">
        <v>4</v>
      </c>
      <c r="I40" s="94"/>
      <c r="J40" s="93"/>
    </row>
    <row r="41" customHeight="1" spans="1:10">
      <c r="A41" s="20">
        <v>39</v>
      </c>
      <c r="B41" s="24" t="s">
        <v>294</v>
      </c>
      <c r="C41" s="24" t="s">
        <v>283</v>
      </c>
      <c r="D41" s="24" t="s">
        <v>270</v>
      </c>
      <c r="E41" s="24" t="s">
        <v>295</v>
      </c>
      <c r="F41" s="20">
        <v>4</v>
      </c>
      <c r="G41" s="20">
        <v>1</v>
      </c>
      <c r="H41" s="90">
        <v>4</v>
      </c>
      <c r="I41" s="94"/>
      <c r="J41" s="93"/>
    </row>
    <row r="42" customHeight="1" spans="1:10">
      <c r="A42" s="20">
        <v>40</v>
      </c>
      <c r="B42" s="24" t="s">
        <v>294</v>
      </c>
      <c r="C42" s="24" t="s">
        <v>284</v>
      </c>
      <c r="D42" s="24" t="s">
        <v>270</v>
      </c>
      <c r="E42" s="24" t="s">
        <v>295</v>
      </c>
      <c r="F42" s="20">
        <v>4</v>
      </c>
      <c r="G42" s="20">
        <v>1</v>
      </c>
      <c r="H42" s="90">
        <v>4</v>
      </c>
      <c r="I42" s="95"/>
      <c r="J42" s="93"/>
    </row>
    <row r="43" customHeight="1" spans="1:10">
      <c r="A43" s="20">
        <v>41</v>
      </c>
      <c r="B43" s="24" t="s">
        <v>296</v>
      </c>
      <c r="C43" s="24" t="s">
        <v>297</v>
      </c>
      <c r="D43" s="24" t="s">
        <v>270</v>
      </c>
      <c r="E43" s="24" t="s">
        <v>271</v>
      </c>
      <c r="F43" s="20">
        <v>4</v>
      </c>
      <c r="G43" s="20">
        <v>1</v>
      </c>
      <c r="H43" s="90">
        <v>4</v>
      </c>
      <c r="I43" s="92">
        <v>8</v>
      </c>
      <c r="J43" s="93"/>
    </row>
    <row r="44" customHeight="1" spans="1:10">
      <c r="A44" s="20">
        <v>42</v>
      </c>
      <c r="B44" s="24" t="s">
        <v>296</v>
      </c>
      <c r="C44" s="24" t="s">
        <v>298</v>
      </c>
      <c r="D44" s="24" t="s">
        <v>270</v>
      </c>
      <c r="E44" s="24" t="s">
        <v>271</v>
      </c>
      <c r="F44" s="20">
        <v>4</v>
      </c>
      <c r="G44" s="20">
        <v>1</v>
      </c>
      <c r="H44" s="90">
        <v>4</v>
      </c>
      <c r="I44" s="95"/>
      <c r="J44" s="93"/>
    </row>
    <row r="45" customHeight="1" spans="1:10">
      <c r="A45" s="20">
        <v>43</v>
      </c>
      <c r="B45" s="24" t="s">
        <v>299</v>
      </c>
      <c r="C45" s="24" t="s">
        <v>280</v>
      </c>
      <c r="D45" s="24" t="s">
        <v>270</v>
      </c>
      <c r="E45" s="24" t="s">
        <v>300</v>
      </c>
      <c r="F45" s="20">
        <v>4</v>
      </c>
      <c r="G45" s="20">
        <v>1</v>
      </c>
      <c r="H45" s="90">
        <v>4</v>
      </c>
      <c r="I45" s="92">
        <v>16</v>
      </c>
      <c r="J45" s="93"/>
    </row>
    <row r="46" customHeight="1" spans="1:10">
      <c r="A46" s="20">
        <v>44</v>
      </c>
      <c r="B46" s="24" t="s">
        <v>299</v>
      </c>
      <c r="C46" s="24" t="s">
        <v>282</v>
      </c>
      <c r="D46" s="24" t="s">
        <v>270</v>
      </c>
      <c r="E46" s="24" t="s">
        <v>300</v>
      </c>
      <c r="F46" s="20">
        <v>4</v>
      </c>
      <c r="G46" s="20">
        <v>1</v>
      </c>
      <c r="H46" s="90">
        <v>4</v>
      </c>
      <c r="I46" s="94"/>
      <c r="J46" s="93"/>
    </row>
    <row r="47" customHeight="1" spans="1:10">
      <c r="A47" s="20">
        <v>45</v>
      </c>
      <c r="B47" s="24" t="s">
        <v>299</v>
      </c>
      <c r="C47" s="24" t="s">
        <v>283</v>
      </c>
      <c r="D47" s="24" t="s">
        <v>270</v>
      </c>
      <c r="E47" s="24" t="s">
        <v>300</v>
      </c>
      <c r="F47" s="20">
        <v>4</v>
      </c>
      <c r="G47" s="20">
        <v>1</v>
      </c>
      <c r="H47" s="90">
        <v>4</v>
      </c>
      <c r="I47" s="94"/>
      <c r="J47" s="93"/>
    </row>
    <row r="48" customHeight="1" spans="1:10">
      <c r="A48" s="20">
        <v>46</v>
      </c>
      <c r="B48" s="24" t="s">
        <v>299</v>
      </c>
      <c r="C48" s="24" t="s">
        <v>284</v>
      </c>
      <c r="D48" s="24" t="s">
        <v>270</v>
      </c>
      <c r="E48" s="24" t="s">
        <v>300</v>
      </c>
      <c r="F48" s="20">
        <v>4</v>
      </c>
      <c r="G48" s="20">
        <v>1</v>
      </c>
      <c r="H48" s="90">
        <v>4</v>
      </c>
      <c r="I48" s="95"/>
      <c r="J48" s="93"/>
    </row>
    <row r="49" customHeight="1" spans="1:10">
      <c r="A49" s="20">
        <v>47</v>
      </c>
      <c r="B49" s="26" t="s">
        <v>301</v>
      </c>
      <c r="C49" s="26" t="s">
        <v>302</v>
      </c>
      <c r="D49" s="24" t="s">
        <v>260</v>
      </c>
      <c r="E49" s="26" t="s">
        <v>289</v>
      </c>
      <c r="F49" s="20">
        <v>4</v>
      </c>
      <c r="G49" s="20">
        <v>1</v>
      </c>
      <c r="H49" s="90">
        <v>4</v>
      </c>
      <c r="I49" s="92">
        <v>32</v>
      </c>
      <c r="J49" s="93"/>
    </row>
    <row r="50" customHeight="1" spans="1:10">
      <c r="A50" s="20">
        <v>48</v>
      </c>
      <c r="B50" s="26" t="s">
        <v>301</v>
      </c>
      <c r="C50" s="26" t="s">
        <v>302</v>
      </c>
      <c r="D50" s="24" t="s">
        <v>260</v>
      </c>
      <c r="E50" s="26" t="s">
        <v>303</v>
      </c>
      <c r="F50" s="20">
        <v>4</v>
      </c>
      <c r="G50" s="20">
        <v>1</v>
      </c>
      <c r="H50" s="90">
        <v>4</v>
      </c>
      <c r="I50" s="94"/>
      <c r="J50" s="93"/>
    </row>
    <row r="51" customHeight="1" spans="1:10">
      <c r="A51" s="20">
        <v>49</v>
      </c>
      <c r="B51" s="26" t="s">
        <v>301</v>
      </c>
      <c r="C51" s="26" t="s">
        <v>304</v>
      </c>
      <c r="D51" s="24" t="s">
        <v>260</v>
      </c>
      <c r="E51" s="26" t="s">
        <v>289</v>
      </c>
      <c r="F51" s="20">
        <v>4</v>
      </c>
      <c r="G51" s="20">
        <v>1</v>
      </c>
      <c r="H51" s="90">
        <v>4</v>
      </c>
      <c r="I51" s="94"/>
      <c r="J51" s="93"/>
    </row>
    <row r="52" customHeight="1" spans="1:10">
      <c r="A52" s="20">
        <v>50</v>
      </c>
      <c r="B52" s="26" t="s">
        <v>301</v>
      </c>
      <c r="C52" s="26" t="s">
        <v>304</v>
      </c>
      <c r="D52" s="24" t="s">
        <v>260</v>
      </c>
      <c r="E52" s="26" t="s">
        <v>303</v>
      </c>
      <c r="F52" s="20">
        <v>4</v>
      </c>
      <c r="G52" s="20">
        <v>1</v>
      </c>
      <c r="H52" s="90">
        <v>4</v>
      </c>
      <c r="I52" s="94"/>
      <c r="J52" s="93"/>
    </row>
    <row r="53" customHeight="1" spans="1:10">
      <c r="A53" s="20">
        <v>51</v>
      </c>
      <c r="B53" s="26" t="s">
        <v>301</v>
      </c>
      <c r="C53" s="24" t="s">
        <v>263</v>
      </c>
      <c r="D53" s="24" t="s">
        <v>260</v>
      </c>
      <c r="E53" s="26" t="s">
        <v>264</v>
      </c>
      <c r="F53" s="20">
        <v>4</v>
      </c>
      <c r="G53" s="20">
        <v>1</v>
      </c>
      <c r="H53" s="90">
        <v>4</v>
      </c>
      <c r="I53" s="94"/>
      <c r="J53" s="93"/>
    </row>
    <row r="54" customHeight="1" spans="1:10">
      <c r="A54" s="20">
        <v>52</v>
      </c>
      <c r="B54" s="26" t="s">
        <v>301</v>
      </c>
      <c r="C54" s="24" t="s">
        <v>263</v>
      </c>
      <c r="D54" s="24" t="s">
        <v>260</v>
      </c>
      <c r="E54" s="26" t="s">
        <v>265</v>
      </c>
      <c r="F54" s="20">
        <v>4</v>
      </c>
      <c r="G54" s="20">
        <v>1</v>
      </c>
      <c r="H54" s="90">
        <v>4</v>
      </c>
      <c r="I54" s="94"/>
      <c r="J54" s="93"/>
    </row>
    <row r="55" customHeight="1" spans="1:10">
      <c r="A55" s="20">
        <v>53</v>
      </c>
      <c r="B55" s="26" t="s">
        <v>301</v>
      </c>
      <c r="C55" s="24" t="s">
        <v>266</v>
      </c>
      <c r="D55" s="24" t="s">
        <v>260</v>
      </c>
      <c r="E55" s="26" t="s">
        <v>264</v>
      </c>
      <c r="F55" s="20">
        <v>4</v>
      </c>
      <c r="G55" s="20">
        <v>1</v>
      </c>
      <c r="H55" s="90">
        <v>4</v>
      </c>
      <c r="I55" s="94"/>
      <c r="J55" s="93"/>
    </row>
    <row r="56" customHeight="1" spans="1:10">
      <c r="A56" s="20">
        <v>54</v>
      </c>
      <c r="B56" s="26" t="s">
        <v>301</v>
      </c>
      <c r="C56" s="24" t="s">
        <v>266</v>
      </c>
      <c r="D56" s="24" t="s">
        <v>260</v>
      </c>
      <c r="E56" s="26" t="s">
        <v>265</v>
      </c>
      <c r="F56" s="20">
        <v>4</v>
      </c>
      <c r="G56" s="20">
        <v>1</v>
      </c>
      <c r="H56" s="90">
        <v>4</v>
      </c>
      <c r="I56" s="95"/>
      <c r="J56" s="93"/>
    </row>
    <row r="57" customHeight="1" spans="1:10">
      <c r="A57" s="20">
        <v>55</v>
      </c>
      <c r="B57" s="26" t="s">
        <v>305</v>
      </c>
      <c r="C57" s="26" t="s">
        <v>306</v>
      </c>
      <c r="D57" s="24" t="s">
        <v>260</v>
      </c>
      <c r="E57" s="26" t="s">
        <v>261</v>
      </c>
      <c r="F57" s="20">
        <v>4</v>
      </c>
      <c r="G57" s="20">
        <v>1</v>
      </c>
      <c r="H57" s="90">
        <v>4</v>
      </c>
      <c r="I57" s="92">
        <v>28</v>
      </c>
      <c r="J57" s="93"/>
    </row>
    <row r="58" customHeight="1" spans="1:10">
      <c r="A58" s="20">
        <v>56</v>
      </c>
      <c r="B58" s="26" t="s">
        <v>305</v>
      </c>
      <c r="C58" s="26" t="s">
        <v>306</v>
      </c>
      <c r="D58" s="24" t="s">
        <v>260</v>
      </c>
      <c r="E58" s="26" t="s">
        <v>307</v>
      </c>
      <c r="F58" s="20">
        <v>4</v>
      </c>
      <c r="G58" s="20">
        <v>1</v>
      </c>
      <c r="H58" s="90">
        <v>4</v>
      </c>
      <c r="I58" s="94"/>
      <c r="J58" s="93"/>
    </row>
    <row r="59" customHeight="1" spans="1:10">
      <c r="A59" s="20">
        <v>57</v>
      </c>
      <c r="B59" s="26" t="s">
        <v>305</v>
      </c>
      <c r="C59" s="26" t="s">
        <v>306</v>
      </c>
      <c r="D59" s="24" t="s">
        <v>260</v>
      </c>
      <c r="E59" s="26" t="s">
        <v>267</v>
      </c>
      <c r="F59" s="20">
        <v>4</v>
      </c>
      <c r="G59" s="20">
        <v>1</v>
      </c>
      <c r="H59" s="90">
        <v>4</v>
      </c>
      <c r="I59" s="94"/>
      <c r="J59" s="93"/>
    </row>
    <row r="60" customHeight="1" spans="1:10">
      <c r="A60" s="20">
        <v>58</v>
      </c>
      <c r="B60" s="26" t="s">
        <v>305</v>
      </c>
      <c r="C60" s="24" t="s">
        <v>263</v>
      </c>
      <c r="D60" s="24" t="s">
        <v>260</v>
      </c>
      <c r="E60" s="26" t="s">
        <v>264</v>
      </c>
      <c r="F60" s="20">
        <v>4</v>
      </c>
      <c r="G60" s="20">
        <v>1</v>
      </c>
      <c r="H60" s="90">
        <v>4</v>
      </c>
      <c r="I60" s="94"/>
      <c r="J60" s="93"/>
    </row>
    <row r="61" customHeight="1" spans="1:10">
      <c r="A61" s="20">
        <v>59</v>
      </c>
      <c r="B61" s="26" t="s">
        <v>305</v>
      </c>
      <c r="C61" s="24" t="s">
        <v>263</v>
      </c>
      <c r="D61" s="24" t="s">
        <v>260</v>
      </c>
      <c r="E61" s="26" t="s">
        <v>265</v>
      </c>
      <c r="F61" s="20">
        <v>4</v>
      </c>
      <c r="G61" s="20">
        <v>1</v>
      </c>
      <c r="H61" s="90">
        <v>4</v>
      </c>
      <c r="I61" s="94"/>
      <c r="J61" s="93"/>
    </row>
    <row r="62" customHeight="1" spans="1:10">
      <c r="A62" s="20">
        <v>60</v>
      </c>
      <c r="B62" s="26" t="s">
        <v>305</v>
      </c>
      <c r="C62" s="24" t="s">
        <v>266</v>
      </c>
      <c r="D62" s="24" t="s">
        <v>260</v>
      </c>
      <c r="E62" s="26" t="s">
        <v>264</v>
      </c>
      <c r="F62" s="20">
        <v>4</v>
      </c>
      <c r="G62" s="20">
        <v>1</v>
      </c>
      <c r="H62" s="90">
        <v>4</v>
      </c>
      <c r="I62" s="94"/>
      <c r="J62" s="93"/>
    </row>
    <row r="63" customHeight="1" spans="1:10">
      <c r="A63" s="20">
        <v>61</v>
      </c>
      <c r="B63" s="26" t="s">
        <v>305</v>
      </c>
      <c r="C63" s="24" t="s">
        <v>266</v>
      </c>
      <c r="D63" s="24" t="s">
        <v>260</v>
      </c>
      <c r="E63" s="26" t="s">
        <v>265</v>
      </c>
      <c r="F63" s="20">
        <v>4</v>
      </c>
      <c r="G63" s="20">
        <v>1</v>
      </c>
      <c r="H63" s="90">
        <v>4</v>
      </c>
      <c r="I63" s="95"/>
      <c r="J63" s="93"/>
    </row>
    <row r="64" customHeight="1" spans="1:10">
      <c r="A64" s="20">
        <v>62</v>
      </c>
      <c r="B64" s="24" t="s">
        <v>308</v>
      </c>
      <c r="C64" s="24" t="s">
        <v>309</v>
      </c>
      <c r="D64" s="24" t="s">
        <v>270</v>
      </c>
      <c r="E64" s="24" t="s">
        <v>310</v>
      </c>
      <c r="F64" s="20">
        <v>4</v>
      </c>
      <c r="G64" s="20">
        <v>1</v>
      </c>
      <c r="H64" s="90">
        <v>4</v>
      </c>
      <c r="I64" s="92">
        <v>16</v>
      </c>
      <c r="J64" s="93"/>
    </row>
    <row r="65" customHeight="1" spans="1:10">
      <c r="A65" s="20">
        <v>63</v>
      </c>
      <c r="B65" s="24" t="s">
        <v>308</v>
      </c>
      <c r="C65" s="24" t="s">
        <v>309</v>
      </c>
      <c r="D65" s="24" t="s">
        <v>270</v>
      </c>
      <c r="E65" s="24" t="s">
        <v>310</v>
      </c>
      <c r="F65" s="20">
        <v>4</v>
      </c>
      <c r="G65" s="20">
        <v>1</v>
      </c>
      <c r="H65" s="90">
        <v>4</v>
      </c>
      <c r="I65" s="94"/>
      <c r="J65" s="93"/>
    </row>
    <row r="66" customHeight="1" spans="1:10">
      <c r="A66" s="20">
        <v>64</v>
      </c>
      <c r="B66" s="24" t="s">
        <v>308</v>
      </c>
      <c r="C66" s="24" t="s">
        <v>311</v>
      </c>
      <c r="D66" s="24" t="s">
        <v>270</v>
      </c>
      <c r="E66" s="24" t="s">
        <v>310</v>
      </c>
      <c r="F66" s="20">
        <v>4</v>
      </c>
      <c r="G66" s="20">
        <v>1</v>
      </c>
      <c r="H66" s="90">
        <v>4</v>
      </c>
      <c r="I66" s="94"/>
      <c r="J66" s="93"/>
    </row>
    <row r="67" customHeight="1" spans="1:10">
      <c r="A67" s="20">
        <v>65</v>
      </c>
      <c r="B67" s="24" t="s">
        <v>308</v>
      </c>
      <c r="C67" s="24" t="s">
        <v>311</v>
      </c>
      <c r="D67" s="24" t="s">
        <v>270</v>
      </c>
      <c r="E67" s="24" t="s">
        <v>310</v>
      </c>
      <c r="F67" s="20">
        <v>4</v>
      </c>
      <c r="G67" s="20">
        <v>1</v>
      </c>
      <c r="H67" s="90">
        <v>4</v>
      </c>
      <c r="I67" s="95"/>
      <c r="J67" s="93"/>
    </row>
    <row r="68" customHeight="1" spans="1:10">
      <c r="A68" s="20">
        <v>66</v>
      </c>
      <c r="B68" s="24" t="s">
        <v>312</v>
      </c>
      <c r="C68" s="24" t="s">
        <v>309</v>
      </c>
      <c r="D68" s="24" t="s">
        <v>270</v>
      </c>
      <c r="E68" s="24" t="s">
        <v>313</v>
      </c>
      <c r="F68" s="20">
        <v>4</v>
      </c>
      <c r="G68" s="20">
        <v>1</v>
      </c>
      <c r="H68" s="90">
        <v>4</v>
      </c>
      <c r="I68" s="92">
        <v>16</v>
      </c>
      <c r="J68" s="93"/>
    </row>
    <row r="69" customHeight="1" spans="1:10">
      <c r="A69" s="20">
        <v>67</v>
      </c>
      <c r="B69" s="24" t="s">
        <v>312</v>
      </c>
      <c r="C69" s="24" t="s">
        <v>309</v>
      </c>
      <c r="D69" s="24" t="s">
        <v>270</v>
      </c>
      <c r="E69" s="24" t="s">
        <v>313</v>
      </c>
      <c r="F69" s="20">
        <v>4</v>
      </c>
      <c r="G69" s="20">
        <v>1</v>
      </c>
      <c r="H69" s="90">
        <v>4</v>
      </c>
      <c r="I69" s="94"/>
      <c r="J69" s="93"/>
    </row>
    <row r="70" customHeight="1" spans="1:10">
      <c r="A70" s="20">
        <v>68</v>
      </c>
      <c r="B70" s="24" t="s">
        <v>312</v>
      </c>
      <c r="C70" s="24" t="s">
        <v>311</v>
      </c>
      <c r="D70" s="24" t="s">
        <v>270</v>
      </c>
      <c r="E70" s="24" t="s">
        <v>314</v>
      </c>
      <c r="F70" s="20">
        <v>4</v>
      </c>
      <c r="G70" s="20">
        <v>1</v>
      </c>
      <c r="H70" s="90">
        <v>4</v>
      </c>
      <c r="I70" s="94"/>
      <c r="J70" s="93"/>
    </row>
    <row r="71" customHeight="1" spans="1:10">
      <c r="A71" s="20">
        <v>69</v>
      </c>
      <c r="B71" s="24" t="s">
        <v>312</v>
      </c>
      <c r="C71" s="24" t="s">
        <v>311</v>
      </c>
      <c r="D71" s="24" t="s">
        <v>270</v>
      </c>
      <c r="E71" s="24" t="s">
        <v>314</v>
      </c>
      <c r="F71" s="20">
        <v>4</v>
      </c>
      <c r="G71" s="20">
        <v>1</v>
      </c>
      <c r="H71" s="90">
        <v>4</v>
      </c>
      <c r="I71" s="95"/>
      <c r="J71" s="93"/>
    </row>
    <row r="72" customHeight="1" spans="1:10">
      <c r="A72" s="20">
        <v>70</v>
      </c>
      <c r="B72" s="24" t="s">
        <v>315</v>
      </c>
      <c r="C72" s="24" t="s">
        <v>280</v>
      </c>
      <c r="D72" s="24" t="s">
        <v>270</v>
      </c>
      <c r="E72" s="24" t="s">
        <v>316</v>
      </c>
      <c r="F72" s="20">
        <v>4</v>
      </c>
      <c r="G72" s="20">
        <v>1</v>
      </c>
      <c r="H72" s="90">
        <v>4</v>
      </c>
      <c r="I72" s="92">
        <v>16</v>
      </c>
      <c r="J72" s="93"/>
    </row>
    <row r="73" customHeight="1" spans="1:10">
      <c r="A73" s="20">
        <v>71</v>
      </c>
      <c r="B73" s="24" t="s">
        <v>315</v>
      </c>
      <c r="C73" s="24" t="s">
        <v>282</v>
      </c>
      <c r="D73" s="24" t="s">
        <v>270</v>
      </c>
      <c r="E73" s="24" t="s">
        <v>316</v>
      </c>
      <c r="F73" s="20">
        <v>4</v>
      </c>
      <c r="G73" s="20">
        <v>1</v>
      </c>
      <c r="H73" s="90">
        <v>4</v>
      </c>
      <c r="I73" s="94"/>
      <c r="J73" s="93"/>
    </row>
    <row r="74" customHeight="1" spans="1:10">
      <c r="A74" s="20">
        <v>72</v>
      </c>
      <c r="B74" s="24" t="s">
        <v>315</v>
      </c>
      <c r="C74" s="24" t="s">
        <v>283</v>
      </c>
      <c r="D74" s="24" t="s">
        <v>270</v>
      </c>
      <c r="E74" s="24" t="s">
        <v>316</v>
      </c>
      <c r="F74" s="20">
        <v>4</v>
      </c>
      <c r="G74" s="20">
        <v>1</v>
      </c>
      <c r="H74" s="90">
        <v>4</v>
      </c>
      <c r="I74" s="94"/>
      <c r="J74" s="93"/>
    </row>
    <row r="75" customHeight="1" spans="1:10">
      <c r="A75" s="20">
        <v>73</v>
      </c>
      <c r="B75" s="24" t="s">
        <v>315</v>
      </c>
      <c r="C75" s="24" t="s">
        <v>284</v>
      </c>
      <c r="D75" s="24" t="s">
        <v>270</v>
      </c>
      <c r="E75" s="24" t="s">
        <v>316</v>
      </c>
      <c r="F75" s="20">
        <v>4</v>
      </c>
      <c r="G75" s="20">
        <v>1</v>
      </c>
      <c r="H75" s="90">
        <v>4</v>
      </c>
      <c r="I75" s="95"/>
      <c r="J75" s="93"/>
    </row>
    <row r="76" customHeight="1" spans="1:10">
      <c r="A76" s="20">
        <v>74</v>
      </c>
      <c r="B76" s="26" t="s">
        <v>317</v>
      </c>
      <c r="C76" s="24" t="s">
        <v>263</v>
      </c>
      <c r="D76" s="24" t="s">
        <v>260</v>
      </c>
      <c r="E76" s="26" t="s">
        <v>264</v>
      </c>
      <c r="F76" s="20">
        <v>4</v>
      </c>
      <c r="G76" s="20">
        <v>1</v>
      </c>
      <c r="H76" s="90">
        <v>4</v>
      </c>
      <c r="I76" s="92">
        <v>16</v>
      </c>
      <c r="J76" s="93"/>
    </row>
    <row r="77" customHeight="1" spans="1:10">
      <c r="A77" s="20">
        <v>75</v>
      </c>
      <c r="B77" s="26" t="s">
        <v>317</v>
      </c>
      <c r="C77" s="24" t="s">
        <v>263</v>
      </c>
      <c r="D77" s="24" t="s">
        <v>260</v>
      </c>
      <c r="E77" s="26" t="s">
        <v>265</v>
      </c>
      <c r="F77" s="20">
        <v>4</v>
      </c>
      <c r="G77" s="20">
        <v>1</v>
      </c>
      <c r="H77" s="90">
        <v>4</v>
      </c>
      <c r="I77" s="94"/>
      <c r="J77" s="93"/>
    </row>
    <row r="78" customHeight="1" spans="1:10">
      <c r="A78" s="20">
        <v>76</v>
      </c>
      <c r="B78" s="26" t="s">
        <v>317</v>
      </c>
      <c r="C78" s="24" t="s">
        <v>266</v>
      </c>
      <c r="D78" s="24" t="s">
        <v>260</v>
      </c>
      <c r="E78" s="26" t="s">
        <v>264</v>
      </c>
      <c r="F78" s="20">
        <v>4</v>
      </c>
      <c r="G78" s="20">
        <v>1</v>
      </c>
      <c r="H78" s="90">
        <v>4</v>
      </c>
      <c r="I78" s="94"/>
      <c r="J78" s="93"/>
    </row>
    <row r="79" customHeight="1" spans="1:10">
      <c r="A79" s="20">
        <v>77</v>
      </c>
      <c r="B79" s="26" t="s">
        <v>317</v>
      </c>
      <c r="C79" s="24" t="s">
        <v>266</v>
      </c>
      <c r="D79" s="24" t="s">
        <v>260</v>
      </c>
      <c r="E79" s="26" t="s">
        <v>265</v>
      </c>
      <c r="F79" s="20">
        <v>4</v>
      </c>
      <c r="G79" s="20">
        <v>1</v>
      </c>
      <c r="H79" s="90">
        <v>4</v>
      </c>
      <c r="I79" s="95"/>
      <c r="J79" s="93"/>
    </row>
    <row r="80" customHeight="1" spans="1:10">
      <c r="A80" s="20">
        <v>78</v>
      </c>
      <c r="B80" s="26" t="s">
        <v>318</v>
      </c>
      <c r="C80" s="24" t="s">
        <v>263</v>
      </c>
      <c r="D80" s="24" t="s">
        <v>260</v>
      </c>
      <c r="E80" s="26" t="s">
        <v>264</v>
      </c>
      <c r="F80" s="20">
        <v>4</v>
      </c>
      <c r="G80" s="20">
        <v>1</v>
      </c>
      <c r="H80" s="90">
        <v>4</v>
      </c>
      <c r="I80" s="92">
        <v>16</v>
      </c>
      <c r="J80" s="93"/>
    </row>
    <row r="81" customHeight="1" spans="1:10">
      <c r="A81" s="20">
        <v>79</v>
      </c>
      <c r="B81" s="26" t="s">
        <v>318</v>
      </c>
      <c r="C81" s="24" t="s">
        <v>263</v>
      </c>
      <c r="D81" s="24" t="s">
        <v>260</v>
      </c>
      <c r="E81" s="26" t="s">
        <v>265</v>
      </c>
      <c r="F81" s="20">
        <v>4</v>
      </c>
      <c r="G81" s="20">
        <v>1</v>
      </c>
      <c r="H81" s="90">
        <v>4</v>
      </c>
      <c r="I81" s="94"/>
      <c r="J81" s="93"/>
    </row>
    <row r="82" customHeight="1" spans="1:10">
      <c r="A82" s="20">
        <v>80</v>
      </c>
      <c r="B82" s="26" t="s">
        <v>318</v>
      </c>
      <c r="C82" s="24" t="s">
        <v>266</v>
      </c>
      <c r="D82" s="24" t="s">
        <v>260</v>
      </c>
      <c r="E82" s="26" t="s">
        <v>264</v>
      </c>
      <c r="F82" s="20">
        <v>4</v>
      </c>
      <c r="G82" s="20">
        <v>1</v>
      </c>
      <c r="H82" s="90">
        <v>4</v>
      </c>
      <c r="I82" s="94"/>
      <c r="J82" s="93"/>
    </row>
    <row r="83" customHeight="1" spans="1:10">
      <c r="A83" s="20">
        <v>81</v>
      </c>
      <c r="B83" s="26" t="s">
        <v>318</v>
      </c>
      <c r="C83" s="24" t="s">
        <v>266</v>
      </c>
      <c r="D83" s="24" t="s">
        <v>260</v>
      </c>
      <c r="E83" s="26" t="s">
        <v>265</v>
      </c>
      <c r="F83" s="20">
        <v>4</v>
      </c>
      <c r="G83" s="20">
        <v>1</v>
      </c>
      <c r="H83" s="90">
        <v>4</v>
      </c>
      <c r="I83" s="95"/>
      <c r="J83" s="93"/>
    </row>
    <row r="84" customHeight="1" spans="1:10">
      <c r="A84" s="20">
        <v>82</v>
      </c>
      <c r="B84" s="24" t="s">
        <v>319</v>
      </c>
      <c r="C84" s="24" t="s">
        <v>309</v>
      </c>
      <c r="D84" s="24" t="s">
        <v>270</v>
      </c>
      <c r="E84" s="24" t="s">
        <v>314</v>
      </c>
      <c r="F84" s="20">
        <v>4</v>
      </c>
      <c r="G84" s="20">
        <v>1</v>
      </c>
      <c r="H84" s="90">
        <v>4</v>
      </c>
      <c r="I84" s="92">
        <v>16</v>
      </c>
      <c r="J84" s="93"/>
    </row>
    <row r="85" customHeight="1" spans="1:10">
      <c r="A85" s="20">
        <v>83</v>
      </c>
      <c r="B85" s="24" t="s">
        <v>319</v>
      </c>
      <c r="C85" s="24" t="s">
        <v>309</v>
      </c>
      <c r="D85" s="24" t="s">
        <v>270</v>
      </c>
      <c r="E85" s="24" t="s">
        <v>314</v>
      </c>
      <c r="F85" s="20">
        <v>4</v>
      </c>
      <c r="G85" s="20">
        <v>1</v>
      </c>
      <c r="H85" s="90">
        <v>4</v>
      </c>
      <c r="I85" s="94"/>
      <c r="J85" s="93"/>
    </row>
    <row r="86" customHeight="1" spans="1:10">
      <c r="A86" s="20">
        <v>84</v>
      </c>
      <c r="B86" s="24" t="s">
        <v>319</v>
      </c>
      <c r="C86" s="24" t="s">
        <v>311</v>
      </c>
      <c r="D86" s="24" t="s">
        <v>270</v>
      </c>
      <c r="E86" s="24" t="s">
        <v>313</v>
      </c>
      <c r="F86" s="20">
        <v>4</v>
      </c>
      <c r="G86" s="20">
        <v>1</v>
      </c>
      <c r="H86" s="90">
        <v>4</v>
      </c>
      <c r="I86" s="94"/>
      <c r="J86" s="93"/>
    </row>
    <row r="87" customHeight="1" spans="1:10">
      <c r="A87" s="20">
        <v>85</v>
      </c>
      <c r="B87" s="24" t="s">
        <v>319</v>
      </c>
      <c r="C87" s="24" t="s">
        <v>311</v>
      </c>
      <c r="D87" s="24" t="s">
        <v>270</v>
      </c>
      <c r="E87" s="24" t="s">
        <v>313</v>
      </c>
      <c r="F87" s="20">
        <v>4</v>
      </c>
      <c r="G87" s="20">
        <v>1</v>
      </c>
      <c r="H87" s="90">
        <v>4</v>
      </c>
      <c r="I87" s="95"/>
      <c r="J87" s="93"/>
    </row>
    <row r="88" customHeight="1" spans="1:10">
      <c r="A88" s="20">
        <v>86</v>
      </c>
      <c r="B88" s="26" t="s">
        <v>320</v>
      </c>
      <c r="C88" s="26" t="s">
        <v>321</v>
      </c>
      <c r="D88" s="24" t="s">
        <v>260</v>
      </c>
      <c r="E88" s="26" t="s">
        <v>267</v>
      </c>
      <c r="F88" s="20">
        <v>4</v>
      </c>
      <c r="G88" s="20">
        <v>1</v>
      </c>
      <c r="H88" s="90">
        <v>4</v>
      </c>
      <c r="I88" s="92">
        <v>36</v>
      </c>
      <c r="J88" s="93"/>
    </row>
    <row r="89" customHeight="1" spans="1:10">
      <c r="A89" s="20">
        <v>87</v>
      </c>
      <c r="B89" s="26" t="s">
        <v>320</v>
      </c>
      <c r="C89" s="24" t="s">
        <v>259</v>
      </c>
      <c r="D89" s="24" t="s">
        <v>260</v>
      </c>
      <c r="E89" s="26" t="s">
        <v>307</v>
      </c>
      <c r="F89" s="20">
        <v>4</v>
      </c>
      <c r="G89" s="20">
        <v>1</v>
      </c>
      <c r="H89" s="90">
        <v>4</v>
      </c>
      <c r="I89" s="94"/>
      <c r="J89" s="93"/>
    </row>
    <row r="90" customHeight="1" spans="1:10">
      <c r="A90" s="20">
        <v>88</v>
      </c>
      <c r="B90" s="26" t="s">
        <v>320</v>
      </c>
      <c r="C90" s="24" t="s">
        <v>262</v>
      </c>
      <c r="D90" s="24" t="s">
        <v>260</v>
      </c>
      <c r="E90" s="26" t="s">
        <v>307</v>
      </c>
      <c r="F90" s="20">
        <v>4</v>
      </c>
      <c r="G90" s="20">
        <v>1</v>
      </c>
      <c r="H90" s="90">
        <v>4</v>
      </c>
      <c r="I90" s="94"/>
      <c r="J90" s="93"/>
    </row>
    <row r="91" customHeight="1" spans="1:10">
      <c r="A91" s="20">
        <v>89</v>
      </c>
      <c r="B91" s="24" t="s">
        <v>320</v>
      </c>
      <c r="C91" s="24" t="s">
        <v>322</v>
      </c>
      <c r="D91" s="24" t="s">
        <v>260</v>
      </c>
      <c r="E91" s="26" t="s">
        <v>274</v>
      </c>
      <c r="F91" s="20">
        <v>4</v>
      </c>
      <c r="G91" s="20">
        <v>1</v>
      </c>
      <c r="H91" s="90">
        <v>4</v>
      </c>
      <c r="I91" s="94"/>
      <c r="J91" s="93"/>
    </row>
    <row r="92" customHeight="1" spans="1:10">
      <c r="A92" s="20">
        <v>90</v>
      </c>
      <c r="B92" s="24" t="s">
        <v>320</v>
      </c>
      <c r="C92" s="24" t="s">
        <v>323</v>
      </c>
      <c r="D92" s="24" t="s">
        <v>260</v>
      </c>
      <c r="E92" s="26" t="s">
        <v>274</v>
      </c>
      <c r="F92" s="20">
        <v>4</v>
      </c>
      <c r="G92" s="20">
        <v>1</v>
      </c>
      <c r="H92" s="90">
        <v>4</v>
      </c>
      <c r="I92" s="94"/>
      <c r="J92" s="93"/>
    </row>
    <row r="93" customHeight="1" spans="1:10">
      <c r="A93" s="20">
        <v>91</v>
      </c>
      <c r="B93" s="24" t="s">
        <v>320</v>
      </c>
      <c r="C93" s="24" t="s">
        <v>263</v>
      </c>
      <c r="D93" s="24" t="s">
        <v>260</v>
      </c>
      <c r="E93" s="26" t="s">
        <v>264</v>
      </c>
      <c r="F93" s="20">
        <v>4</v>
      </c>
      <c r="G93" s="20">
        <v>1</v>
      </c>
      <c r="H93" s="90">
        <v>4</v>
      </c>
      <c r="I93" s="94"/>
      <c r="J93" s="93"/>
    </row>
    <row r="94" customHeight="1" spans="1:10">
      <c r="A94" s="20">
        <v>92</v>
      </c>
      <c r="B94" s="24" t="s">
        <v>320</v>
      </c>
      <c r="C94" s="24" t="s">
        <v>263</v>
      </c>
      <c r="D94" s="24" t="s">
        <v>260</v>
      </c>
      <c r="E94" s="26" t="s">
        <v>265</v>
      </c>
      <c r="F94" s="20">
        <v>4</v>
      </c>
      <c r="G94" s="20">
        <v>1</v>
      </c>
      <c r="H94" s="90">
        <v>4</v>
      </c>
      <c r="I94" s="94"/>
      <c r="J94" s="93"/>
    </row>
    <row r="95" customHeight="1" spans="1:10">
      <c r="A95" s="20">
        <v>93</v>
      </c>
      <c r="B95" s="24" t="s">
        <v>320</v>
      </c>
      <c r="C95" s="24" t="s">
        <v>266</v>
      </c>
      <c r="D95" s="24" t="s">
        <v>260</v>
      </c>
      <c r="E95" s="26" t="s">
        <v>264</v>
      </c>
      <c r="F95" s="20">
        <v>4</v>
      </c>
      <c r="G95" s="20">
        <v>1</v>
      </c>
      <c r="H95" s="90">
        <v>4</v>
      </c>
      <c r="I95" s="94"/>
      <c r="J95" s="93"/>
    </row>
    <row r="96" customHeight="1" spans="1:10">
      <c r="A96" s="20">
        <v>94</v>
      </c>
      <c r="B96" s="24" t="s">
        <v>320</v>
      </c>
      <c r="C96" s="24" t="s">
        <v>266</v>
      </c>
      <c r="D96" s="24" t="s">
        <v>260</v>
      </c>
      <c r="E96" s="26" t="s">
        <v>265</v>
      </c>
      <c r="F96" s="20">
        <v>4</v>
      </c>
      <c r="G96" s="20">
        <v>1</v>
      </c>
      <c r="H96" s="90">
        <v>4</v>
      </c>
      <c r="I96" s="95"/>
      <c r="J96" s="93"/>
    </row>
    <row r="97" customHeight="1" spans="1:10">
      <c r="A97" s="20">
        <v>95</v>
      </c>
      <c r="B97" s="26" t="s">
        <v>324</v>
      </c>
      <c r="C97" s="24" t="s">
        <v>263</v>
      </c>
      <c r="D97" s="24" t="s">
        <v>260</v>
      </c>
      <c r="E97" s="26" t="s">
        <v>264</v>
      </c>
      <c r="F97" s="20">
        <v>4</v>
      </c>
      <c r="G97" s="20">
        <v>1</v>
      </c>
      <c r="H97" s="90">
        <v>4</v>
      </c>
      <c r="I97" s="92">
        <v>8</v>
      </c>
      <c r="J97" s="93"/>
    </row>
    <row r="98" customHeight="1" spans="1:10">
      <c r="A98" s="20">
        <v>96</v>
      </c>
      <c r="B98" s="26" t="s">
        <v>324</v>
      </c>
      <c r="C98" s="24" t="s">
        <v>263</v>
      </c>
      <c r="D98" s="24" t="s">
        <v>260</v>
      </c>
      <c r="E98" s="26" t="s">
        <v>265</v>
      </c>
      <c r="F98" s="20">
        <v>4</v>
      </c>
      <c r="G98" s="20">
        <v>1</v>
      </c>
      <c r="H98" s="90">
        <v>4</v>
      </c>
      <c r="I98" s="94"/>
      <c r="J98" s="93"/>
    </row>
    <row r="99" customHeight="1" spans="1:10">
      <c r="A99" s="20">
        <v>97</v>
      </c>
      <c r="B99" s="24" t="s">
        <v>325</v>
      </c>
      <c r="C99" s="24" t="s">
        <v>309</v>
      </c>
      <c r="D99" s="24" t="s">
        <v>270</v>
      </c>
      <c r="E99" s="24" t="s">
        <v>326</v>
      </c>
      <c r="F99" s="20">
        <v>4</v>
      </c>
      <c r="G99" s="20">
        <v>1</v>
      </c>
      <c r="H99" s="90">
        <v>4</v>
      </c>
      <c r="I99" s="92">
        <v>16</v>
      </c>
      <c r="J99" s="93"/>
    </row>
    <row r="100" customHeight="1" spans="1:10">
      <c r="A100" s="20">
        <v>98</v>
      </c>
      <c r="B100" s="24" t="s">
        <v>325</v>
      </c>
      <c r="C100" s="24" t="s">
        <v>309</v>
      </c>
      <c r="D100" s="24" t="s">
        <v>270</v>
      </c>
      <c r="E100" s="24" t="s">
        <v>326</v>
      </c>
      <c r="F100" s="20">
        <v>4</v>
      </c>
      <c r="G100" s="20">
        <v>1</v>
      </c>
      <c r="H100" s="90">
        <v>4</v>
      </c>
      <c r="I100" s="94"/>
      <c r="J100" s="93"/>
    </row>
    <row r="101" customHeight="1" spans="1:10">
      <c r="A101" s="20">
        <v>99</v>
      </c>
      <c r="B101" s="24" t="s">
        <v>325</v>
      </c>
      <c r="C101" s="24" t="s">
        <v>311</v>
      </c>
      <c r="D101" s="24" t="s">
        <v>270</v>
      </c>
      <c r="E101" s="24" t="s">
        <v>326</v>
      </c>
      <c r="F101" s="20">
        <v>4</v>
      </c>
      <c r="G101" s="20">
        <v>1</v>
      </c>
      <c r="H101" s="90">
        <v>4</v>
      </c>
      <c r="I101" s="94"/>
      <c r="J101" s="93"/>
    </row>
    <row r="102" customHeight="1" spans="1:10">
      <c r="A102" s="20">
        <v>100</v>
      </c>
      <c r="B102" s="24" t="s">
        <v>325</v>
      </c>
      <c r="C102" s="24" t="s">
        <v>311</v>
      </c>
      <c r="D102" s="24" t="s">
        <v>270</v>
      </c>
      <c r="E102" s="24" t="s">
        <v>326</v>
      </c>
      <c r="F102" s="20">
        <v>4</v>
      </c>
      <c r="G102" s="20">
        <v>1</v>
      </c>
      <c r="H102" s="90">
        <v>4</v>
      </c>
      <c r="I102" s="95"/>
      <c r="J102" s="93"/>
    </row>
    <row r="103" customHeight="1" spans="1:10">
      <c r="A103" s="20">
        <v>101</v>
      </c>
      <c r="B103" s="26" t="s">
        <v>327</v>
      </c>
      <c r="C103" s="24" t="s">
        <v>259</v>
      </c>
      <c r="D103" s="24" t="s">
        <v>260</v>
      </c>
      <c r="E103" s="26" t="s">
        <v>261</v>
      </c>
      <c r="F103" s="20">
        <v>4</v>
      </c>
      <c r="G103" s="20">
        <v>1</v>
      </c>
      <c r="H103" s="90">
        <v>4</v>
      </c>
      <c r="I103" s="92">
        <v>40</v>
      </c>
      <c r="J103" s="93"/>
    </row>
    <row r="104" customHeight="1" spans="1:10">
      <c r="A104" s="20">
        <v>102</v>
      </c>
      <c r="B104" s="26" t="s">
        <v>327</v>
      </c>
      <c r="C104" s="24" t="s">
        <v>278</v>
      </c>
      <c r="D104" s="24" t="s">
        <v>260</v>
      </c>
      <c r="E104" s="26" t="s">
        <v>307</v>
      </c>
      <c r="F104" s="20">
        <v>4</v>
      </c>
      <c r="G104" s="20">
        <v>1</v>
      </c>
      <c r="H104" s="90">
        <v>4</v>
      </c>
      <c r="I104" s="94"/>
      <c r="J104" s="93"/>
    </row>
    <row r="105" customHeight="1" spans="1:10">
      <c r="A105" s="20">
        <v>103</v>
      </c>
      <c r="B105" s="26" t="s">
        <v>327</v>
      </c>
      <c r="C105" s="26" t="s">
        <v>277</v>
      </c>
      <c r="D105" s="24" t="s">
        <v>260</v>
      </c>
      <c r="E105" s="26" t="s">
        <v>261</v>
      </c>
      <c r="F105" s="20">
        <v>4</v>
      </c>
      <c r="G105" s="20">
        <v>1</v>
      </c>
      <c r="H105" s="90">
        <v>4</v>
      </c>
      <c r="I105" s="94"/>
      <c r="J105" s="93"/>
    </row>
    <row r="106" customHeight="1" spans="1:10">
      <c r="A106" s="20">
        <v>104</v>
      </c>
      <c r="B106" s="26" t="s">
        <v>327</v>
      </c>
      <c r="C106" s="26" t="s">
        <v>277</v>
      </c>
      <c r="D106" s="24" t="s">
        <v>260</v>
      </c>
      <c r="E106" s="26" t="s">
        <v>307</v>
      </c>
      <c r="F106" s="20">
        <v>4</v>
      </c>
      <c r="G106" s="20">
        <v>1</v>
      </c>
      <c r="H106" s="90">
        <v>4</v>
      </c>
      <c r="I106" s="94"/>
      <c r="J106" s="93"/>
    </row>
    <row r="107" customHeight="1" spans="1:10">
      <c r="A107" s="20">
        <v>105</v>
      </c>
      <c r="B107" s="24" t="s">
        <v>327</v>
      </c>
      <c r="C107" s="24" t="s">
        <v>322</v>
      </c>
      <c r="D107" s="24" t="s">
        <v>260</v>
      </c>
      <c r="E107" s="26" t="s">
        <v>328</v>
      </c>
      <c r="F107" s="20">
        <v>4</v>
      </c>
      <c r="G107" s="20">
        <v>1</v>
      </c>
      <c r="H107" s="90">
        <v>4</v>
      </c>
      <c r="I107" s="94"/>
      <c r="J107" s="93"/>
    </row>
    <row r="108" customHeight="1" spans="1:10">
      <c r="A108" s="20">
        <v>106</v>
      </c>
      <c r="B108" s="24" t="s">
        <v>327</v>
      </c>
      <c r="C108" s="24" t="s">
        <v>323</v>
      </c>
      <c r="D108" s="24" t="s">
        <v>260</v>
      </c>
      <c r="E108" s="26" t="s">
        <v>328</v>
      </c>
      <c r="F108" s="20">
        <v>4</v>
      </c>
      <c r="G108" s="20">
        <v>1</v>
      </c>
      <c r="H108" s="90">
        <v>4</v>
      </c>
      <c r="I108" s="94"/>
      <c r="J108" s="93"/>
    </row>
    <row r="109" customHeight="1" spans="1:10">
      <c r="A109" s="20">
        <v>107</v>
      </c>
      <c r="B109" s="24" t="s">
        <v>327</v>
      </c>
      <c r="C109" s="24" t="s">
        <v>263</v>
      </c>
      <c r="D109" s="24" t="s">
        <v>260</v>
      </c>
      <c r="E109" s="26" t="s">
        <v>264</v>
      </c>
      <c r="F109" s="20">
        <v>4</v>
      </c>
      <c r="G109" s="20">
        <v>1</v>
      </c>
      <c r="H109" s="90">
        <v>4</v>
      </c>
      <c r="I109" s="94"/>
      <c r="J109" s="93"/>
    </row>
    <row r="110" customHeight="1" spans="1:10">
      <c r="A110" s="20">
        <v>108</v>
      </c>
      <c r="B110" s="24" t="s">
        <v>327</v>
      </c>
      <c r="C110" s="24" t="s">
        <v>263</v>
      </c>
      <c r="D110" s="24" t="s">
        <v>260</v>
      </c>
      <c r="E110" s="26" t="s">
        <v>265</v>
      </c>
      <c r="F110" s="20">
        <v>4</v>
      </c>
      <c r="G110" s="20">
        <v>1</v>
      </c>
      <c r="H110" s="90">
        <v>4</v>
      </c>
      <c r="I110" s="94"/>
      <c r="J110" s="93"/>
    </row>
    <row r="111" customHeight="1" spans="1:10">
      <c r="A111" s="20">
        <v>109</v>
      </c>
      <c r="B111" s="24" t="s">
        <v>327</v>
      </c>
      <c r="C111" s="24" t="s">
        <v>266</v>
      </c>
      <c r="D111" s="24" t="s">
        <v>260</v>
      </c>
      <c r="E111" s="26" t="s">
        <v>264</v>
      </c>
      <c r="F111" s="20">
        <v>4</v>
      </c>
      <c r="G111" s="20">
        <v>1</v>
      </c>
      <c r="H111" s="90">
        <v>4</v>
      </c>
      <c r="I111" s="94"/>
      <c r="J111" s="93"/>
    </row>
    <row r="112" customHeight="1" spans="1:10">
      <c r="A112" s="20">
        <v>110</v>
      </c>
      <c r="B112" s="24" t="s">
        <v>327</v>
      </c>
      <c r="C112" s="24" t="s">
        <v>266</v>
      </c>
      <c r="D112" s="24" t="s">
        <v>260</v>
      </c>
      <c r="E112" s="26" t="s">
        <v>265</v>
      </c>
      <c r="F112" s="20">
        <v>4</v>
      </c>
      <c r="G112" s="20">
        <v>1</v>
      </c>
      <c r="H112" s="90">
        <v>4</v>
      </c>
      <c r="I112" s="95"/>
      <c r="J112" s="93"/>
    </row>
    <row r="113" customHeight="1" spans="1:10">
      <c r="A113" s="20">
        <v>111</v>
      </c>
      <c r="B113" s="26" t="s">
        <v>329</v>
      </c>
      <c r="C113" s="26" t="s">
        <v>330</v>
      </c>
      <c r="D113" s="24" t="s">
        <v>260</v>
      </c>
      <c r="E113" s="26" t="s">
        <v>289</v>
      </c>
      <c r="F113" s="20">
        <v>4</v>
      </c>
      <c r="G113" s="20">
        <v>1</v>
      </c>
      <c r="H113" s="90">
        <v>4</v>
      </c>
      <c r="I113" s="92">
        <v>36</v>
      </c>
      <c r="J113" s="93"/>
    </row>
    <row r="114" customHeight="1" spans="1:10">
      <c r="A114" s="20">
        <v>112</v>
      </c>
      <c r="B114" s="26" t="s">
        <v>329</v>
      </c>
      <c r="C114" s="26" t="s">
        <v>330</v>
      </c>
      <c r="D114" s="24" t="s">
        <v>260</v>
      </c>
      <c r="E114" s="26" t="s">
        <v>303</v>
      </c>
      <c r="F114" s="20">
        <v>4</v>
      </c>
      <c r="G114" s="20">
        <v>1</v>
      </c>
      <c r="H114" s="90">
        <v>4</v>
      </c>
      <c r="I114" s="94"/>
      <c r="J114" s="93"/>
    </row>
    <row r="115" customHeight="1" spans="1:10">
      <c r="A115" s="20">
        <v>113</v>
      </c>
      <c r="B115" s="26" t="s">
        <v>329</v>
      </c>
      <c r="C115" s="26" t="s">
        <v>331</v>
      </c>
      <c r="D115" s="24" t="s">
        <v>260</v>
      </c>
      <c r="E115" s="26" t="s">
        <v>267</v>
      </c>
      <c r="F115" s="20">
        <v>4</v>
      </c>
      <c r="G115" s="20">
        <v>1</v>
      </c>
      <c r="H115" s="90">
        <v>4</v>
      </c>
      <c r="I115" s="94"/>
      <c r="J115" s="93"/>
    </row>
    <row r="116" customHeight="1" spans="1:10">
      <c r="A116" s="20">
        <v>114</v>
      </c>
      <c r="B116" s="26" t="s">
        <v>329</v>
      </c>
      <c r="C116" s="24" t="s">
        <v>332</v>
      </c>
      <c r="D116" s="24" t="s">
        <v>260</v>
      </c>
      <c r="E116" s="26" t="s">
        <v>261</v>
      </c>
      <c r="F116" s="20">
        <v>4</v>
      </c>
      <c r="G116" s="20">
        <v>1</v>
      </c>
      <c r="H116" s="90">
        <v>4</v>
      </c>
      <c r="I116" s="94"/>
      <c r="J116" s="93"/>
    </row>
    <row r="117" customHeight="1" spans="1:10">
      <c r="A117" s="20">
        <v>115</v>
      </c>
      <c r="B117" s="26" t="s">
        <v>329</v>
      </c>
      <c r="C117" s="24" t="s">
        <v>332</v>
      </c>
      <c r="D117" s="24" t="s">
        <v>260</v>
      </c>
      <c r="E117" s="26" t="s">
        <v>307</v>
      </c>
      <c r="F117" s="20">
        <v>4</v>
      </c>
      <c r="G117" s="20">
        <v>1</v>
      </c>
      <c r="H117" s="90">
        <v>4</v>
      </c>
      <c r="I117" s="94"/>
      <c r="J117" s="93"/>
    </row>
    <row r="118" customHeight="1" spans="1:10">
      <c r="A118" s="20">
        <v>116</v>
      </c>
      <c r="B118" s="26" t="s">
        <v>329</v>
      </c>
      <c r="C118" s="24" t="s">
        <v>263</v>
      </c>
      <c r="D118" s="24" t="s">
        <v>260</v>
      </c>
      <c r="E118" s="26" t="s">
        <v>264</v>
      </c>
      <c r="F118" s="20">
        <v>4</v>
      </c>
      <c r="G118" s="20">
        <v>1</v>
      </c>
      <c r="H118" s="90">
        <v>4</v>
      </c>
      <c r="I118" s="94"/>
      <c r="J118" s="93"/>
    </row>
    <row r="119" customHeight="1" spans="1:10">
      <c r="A119" s="20">
        <v>117</v>
      </c>
      <c r="B119" s="26" t="s">
        <v>329</v>
      </c>
      <c r="C119" s="24" t="s">
        <v>263</v>
      </c>
      <c r="D119" s="24" t="s">
        <v>260</v>
      </c>
      <c r="E119" s="26" t="s">
        <v>265</v>
      </c>
      <c r="F119" s="20">
        <v>4</v>
      </c>
      <c r="G119" s="20">
        <v>1</v>
      </c>
      <c r="H119" s="90">
        <v>4</v>
      </c>
      <c r="I119" s="94"/>
      <c r="J119" s="93"/>
    </row>
    <row r="120" customHeight="1" spans="1:10">
      <c r="A120" s="20">
        <v>118</v>
      </c>
      <c r="B120" s="26" t="s">
        <v>329</v>
      </c>
      <c r="C120" s="24" t="s">
        <v>266</v>
      </c>
      <c r="D120" s="24" t="s">
        <v>260</v>
      </c>
      <c r="E120" s="26" t="s">
        <v>264</v>
      </c>
      <c r="F120" s="20">
        <v>4</v>
      </c>
      <c r="G120" s="20">
        <v>1</v>
      </c>
      <c r="H120" s="90">
        <v>4</v>
      </c>
      <c r="I120" s="94"/>
      <c r="J120" s="93"/>
    </row>
    <row r="121" customHeight="1" spans="1:10">
      <c r="A121" s="20">
        <v>119</v>
      </c>
      <c r="B121" s="26" t="s">
        <v>329</v>
      </c>
      <c r="C121" s="24" t="s">
        <v>266</v>
      </c>
      <c r="D121" s="24" t="s">
        <v>260</v>
      </c>
      <c r="E121" s="26" t="s">
        <v>265</v>
      </c>
      <c r="F121" s="20">
        <v>4</v>
      </c>
      <c r="G121" s="20">
        <v>1</v>
      </c>
      <c r="H121" s="90">
        <v>4</v>
      </c>
      <c r="I121" s="95"/>
      <c r="J121" s="93"/>
    </row>
    <row r="122" customHeight="1" spans="1:10">
      <c r="A122" s="20">
        <v>120</v>
      </c>
      <c r="B122" s="24" t="s">
        <v>333</v>
      </c>
      <c r="C122" s="24" t="s">
        <v>273</v>
      </c>
      <c r="D122" s="24" t="s">
        <v>260</v>
      </c>
      <c r="E122" s="26" t="s">
        <v>328</v>
      </c>
      <c r="F122" s="20">
        <v>4</v>
      </c>
      <c r="G122" s="20">
        <v>1</v>
      </c>
      <c r="H122" s="90">
        <v>4</v>
      </c>
      <c r="I122" s="92">
        <v>44</v>
      </c>
      <c r="J122" s="93"/>
    </row>
    <row r="123" customHeight="1" spans="1:10">
      <c r="A123" s="20">
        <v>121</v>
      </c>
      <c r="B123" s="24" t="s">
        <v>333</v>
      </c>
      <c r="C123" s="24" t="s">
        <v>275</v>
      </c>
      <c r="D123" s="24" t="s">
        <v>260</v>
      </c>
      <c r="E123" s="26" t="s">
        <v>328</v>
      </c>
      <c r="F123" s="20">
        <v>4</v>
      </c>
      <c r="G123" s="20">
        <v>1</v>
      </c>
      <c r="H123" s="90">
        <v>4</v>
      </c>
      <c r="I123" s="94"/>
      <c r="J123" s="93"/>
    </row>
    <row r="124" customHeight="1" spans="1:10">
      <c r="A124" s="20">
        <v>122</v>
      </c>
      <c r="B124" s="24" t="s">
        <v>333</v>
      </c>
      <c r="C124" s="24" t="s">
        <v>276</v>
      </c>
      <c r="D124" s="24" t="s">
        <v>260</v>
      </c>
      <c r="E124" s="26" t="s">
        <v>328</v>
      </c>
      <c r="F124" s="20">
        <v>4</v>
      </c>
      <c r="G124" s="20">
        <v>1</v>
      </c>
      <c r="H124" s="90">
        <v>4</v>
      </c>
      <c r="I124" s="94"/>
      <c r="J124" s="93"/>
    </row>
    <row r="125" customHeight="1" spans="1:10">
      <c r="A125" s="20">
        <v>123</v>
      </c>
      <c r="B125" s="26" t="s">
        <v>333</v>
      </c>
      <c r="C125" s="24" t="s">
        <v>334</v>
      </c>
      <c r="D125" s="24" t="s">
        <v>260</v>
      </c>
      <c r="E125" s="26" t="s">
        <v>261</v>
      </c>
      <c r="F125" s="20">
        <v>4</v>
      </c>
      <c r="G125" s="20">
        <v>1</v>
      </c>
      <c r="H125" s="90">
        <v>4</v>
      </c>
      <c r="I125" s="94"/>
      <c r="J125" s="93"/>
    </row>
    <row r="126" customHeight="1" spans="1:10">
      <c r="A126" s="20">
        <v>124</v>
      </c>
      <c r="B126" s="26" t="s">
        <v>333</v>
      </c>
      <c r="C126" s="24" t="s">
        <v>334</v>
      </c>
      <c r="D126" s="24" t="s">
        <v>260</v>
      </c>
      <c r="E126" s="26" t="s">
        <v>307</v>
      </c>
      <c r="F126" s="20">
        <v>4</v>
      </c>
      <c r="G126" s="20">
        <v>1</v>
      </c>
      <c r="H126" s="90">
        <v>4</v>
      </c>
      <c r="I126" s="94"/>
      <c r="J126" s="93"/>
    </row>
    <row r="127" customHeight="1" spans="1:10">
      <c r="A127" s="20">
        <v>125</v>
      </c>
      <c r="B127" s="24" t="s">
        <v>333</v>
      </c>
      <c r="C127" s="24" t="s">
        <v>335</v>
      </c>
      <c r="D127" s="24" t="s">
        <v>260</v>
      </c>
      <c r="E127" s="26" t="s">
        <v>274</v>
      </c>
      <c r="F127" s="20">
        <v>4</v>
      </c>
      <c r="G127" s="20">
        <v>1</v>
      </c>
      <c r="H127" s="90">
        <v>4</v>
      </c>
      <c r="I127" s="94"/>
      <c r="J127" s="93"/>
    </row>
    <row r="128" customHeight="1" spans="1:10">
      <c r="A128" s="20">
        <v>126</v>
      </c>
      <c r="B128" s="24" t="s">
        <v>333</v>
      </c>
      <c r="C128" s="24" t="s">
        <v>335</v>
      </c>
      <c r="D128" s="24" t="s">
        <v>260</v>
      </c>
      <c r="E128" s="26" t="s">
        <v>328</v>
      </c>
      <c r="F128" s="20">
        <v>4</v>
      </c>
      <c r="G128" s="20">
        <v>1</v>
      </c>
      <c r="H128" s="90">
        <v>4</v>
      </c>
      <c r="I128" s="94"/>
      <c r="J128" s="93"/>
    </row>
    <row r="129" customHeight="1" spans="1:10">
      <c r="A129" s="20">
        <v>127</v>
      </c>
      <c r="B129" s="24" t="s">
        <v>333</v>
      </c>
      <c r="C129" s="24" t="s">
        <v>263</v>
      </c>
      <c r="D129" s="24" t="s">
        <v>260</v>
      </c>
      <c r="E129" s="26" t="s">
        <v>264</v>
      </c>
      <c r="F129" s="20">
        <v>4</v>
      </c>
      <c r="G129" s="20">
        <v>1</v>
      </c>
      <c r="H129" s="90">
        <v>4</v>
      </c>
      <c r="I129" s="94"/>
      <c r="J129" s="93"/>
    </row>
    <row r="130" customHeight="1" spans="1:10">
      <c r="A130" s="20">
        <v>128</v>
      </c>
      <c r="B130" s="24" t="s">
        <v>333</v>
      </c>
      <c r="C130" s="24" t="s">
        <v>263</v>
      </c>
      <c r="D130" s="24" t="s">
        <v>260</v>
      </c>
      <c r="E130" s="26" t="s">
        <v>265</v>
      </c>
      <c r="F130" s="20">
        <v>4</v>
      </c>
      <c r="G130" s="20">
        <v>1</v>
      </c>
      <c r="H130" s="90">
        <v>4</v>
      </c>
      <c r="I130" s="94"/>
      <c r="J130" s="93"/>
    </row>
    <row r="131" customHeight="1" spans="1:10">
      <c r="A131" s="20">
        <v>129</v>
      </c>
      <c r="B131" s="24" t="s">
        <v>333</v>
      </c>
      <c r="C131" s="24" t="s">
        <v>266</v>
      </c>
      <c r="D131" s="24" t="s">
        <v>260</v>
      </c>
      <c r="E131" s="26" t="s">
        <v>264</v>
      </c>
      <c r="F131" s="20">
        <v>4</v>
      </c>
      <c r="G131" s="20">
        <v>1</v>
      </c>
      <c r="H131" s="90">
        <v>4</v>
      </c>
      <c r="I131" s="94"/>
      <c r="J131" s="93"/>
    </row>
    <row r="132" customHeight="1" spans="1:10">
      <c r="A132" s="20">
        <v>130</v>
      </c>
      <c r="B132" s="24" t="s">
        <v>333</v>
      </c>
      <c r="C132" s="24" t="s">
        <v>266</v>
      </c>
      <c r="D132" s="24" t="s">
        <v>260</v>
      </c>
      <c r="E132" s="26" t="s">
        <v>265</v>
      </c>
      <c r="F132" s="20">
        <v>4</v>
      </c>
      <c r="G132" s="20">
        <v>1</v>
      </c>
      <c r="H132" s="90">
        <v>4</v>
      </c>
      <c r="I132" s="95"/>
      <c r="J132" s="93"/>
    </row>
    <row r="133" customHeight="1" spans="1:10">
      <c r="A133" s="20">
        <v>131</v>
      </c>
      <c r="B133" s="26" t="s">
        <v>336</v>
      </c>
      <c r="C133" s="26" t="s">
        <v>337</v>
      </c>
      <c r="D133" s="24" t="s">
        <v>260</v>
      </c>
      <c r="E133" s="26" t="s">
        <v>261</v>
      </c>
      <c r="F133" s="20">
        <v>4</v>
      </c>
      <c r="G133" s="20">
        <v>1</v>
      </c>
      <c r="H133" s="90">
        <v>4</v>
      </c>
      <c r="I133" s="92">
        <v>28</v>
      </c>
      <c r="J133" s="93"/>
    </row>
    <row r="134" customHeight="1" spans="1:10">
      <c r="A134" s="20">
        <v>132</v>
      </c>
      <c r="B134" s="26" t="s">
        <v>336</v>
      </c>
      <c r="C134" s="26" t="s">
        <v>337</v>
      </c>
      <c r="D134" s="24" t="s">
        <v>260</v>
      </c>
      <c r="E134" s="26" t="s">
        <v>307</v>
      </c>
      <c r="F134" s="20">
        <v>4</v>
      </c>
      <c r="G134" s="20">
        <v>1</v>
      </c>
      <c r="H134" s="90">
        <v>4</v>
      </c>
      <c r="I134" s="94"/>
      <c r="J134" s="93"/>
    </row>
    <row r="135" customHeight="1" spans="1:10">
      <c r="A135" s="20">
        <v>133</v>
      </c>
      <c r="B135" s="26" t="s">
        <v>336</v>
      </c>
      <c r="C135" s="26" t="s">
        <v>337</v>
      </c>
      <c r="D135" s="24" t="s">
        <v>260</v>
      </c>
      <c r="E135" s="26" t="s">
        <v>267</v>
      </c>
      <c r="F135" s="20">
        <v>4</v>
      </c>
      <c r="G135" s="20">
        <v>1</v>
      </c>
      <c r="H135" s="90">
        <v>4</v>
      </c>
      <c r="I135" s="94"/>
      <c r="J135" s="93"/>
    </row>
    <row r="136" customHeight="1" spans="1:10">
      <c r="A136" s="20">
        <v>134</v>
      </c>
      <c r="B136" s="26" t="s">
        <v>336</v>
      </c>
      <c r="C136" s="24" t="s">
        <v>263</v>
      </c>
      <c r="D136" s="24" t="s">
        <v>260</v>
      </c>
      <c r="E136" s="26" t="s">
        <v>264</v>
      </c>
      <c r="F136" s="20">
        <v>4</v>
      </c>
      <c r="G136" s="20">
        <v>1</v>
      </c>
      <c r="H136" s="90">
        <v>4</v>
      </c>
      <c r="I136" s="94"/>
      <c r="J136" s="93"/>
    </row>
    <row r="137" customHeight="1" spans="1:10">
      <c r="A137" s="20">
        <v>135</v>
      </c>
      <c r="B137" s="26" t="s">
        <v>336</v>
      </c>
      <c r="C137" s="24" t="s">
        <v>263</v>
      </c>
      <c r="D137" s="24" t="s">
        <v>260</v>
      </c>
      <c r="E137" s="26" t="s">
        <v>265</v>
      </c>
      <c r="F137" s="20">
        <v>4</v>
      </c>
      <c r="G137" s="20">
        <v>1</v>
      </c>
      <c r="H137" s="90">
        <v>4</v>
      </c>
      <c r="I137" s="94"/>
      <c r="J137" s="93"/>
    </row>
    <row r="138" customHeight="1" spans="1:10">
      <c r="A138" s="20">
        <v>136</v>
      </c>
      <c r="B138" s="26" t="s">
        <v>336</v>
      </c>
      <c r="C138" s="24" t="s">
        <v>266</v>
      </c>
      <c r="D138" s="24" t="s">
        <v>260</v>
      </c>
      <c r="E138" s="26" t="s">
        <v>264</v>
      </c>
      <c r="F138" s="20">
        <v>4</v>
      </c>
      <c r="G138" s="20">
        <v>1</v>
      </c>
      <c r="H138" s="90">
        <v>4</v>
      </c>
      <c r="I138" s="94"/>
      <c r="J138" s="93"/>
    </row>
    <row r="139" customHeight="1" spans="1:10">
      <c r="A139" s="20">
        <v>137</v>
      </c>
      <c r="B139" s="26" t="s">
        <v>336</v>
      </c>
      <c r="C139" s="24" t="s">
        <v>266</v>
      </c>
      <c r="D139" s="24" t="s">
        <v>260</v>
      </c>
      <c r="E139" s="26" t="s">
        <v>265</v>
      </c>
      <c r="F139" s="20">
        <v>4</v>
      </c>
      <c r="G139" s="20">
        <v>1</v>
      </c>
      <c r="H139" s="90">
        <v>4</v>
      </c>
      <c r="I139" s="95"/>
      <c r="J139" s="93"/>
    </row>
    <row r="140" customHeight="1" spans="1:10">
      <c r="A140" s="20">
        <v>138</v>
      </c>
      <c r="B140" s="26" t="s">
        <v>338</v>
      </c>
      <c r="C140" s="26" t="s">
        <v>288</v>
      </c>
      <c r="D140" s="24" t="s">
        <v>260</v>
      </c>
      <c r="E140" s="26" t="s">
        <v>303</v>
      </c>
      <c r="F140" s="20">
        <v>4</v>
      </c>
      <c r="G140" s="20">
        <v>1</v>
      </c>
      <c r="H140" s="90">
        <v>4</v>
      </c>
      <c r="I140" s="92">
        <v>12</v>
      </c>
      <c r="J140" s="93"/>
    </row>
    <row r="141" customHeight="1" spans="1:10">
      <c r="A141" s="20">
        <v>139</v>
      </c>
      <c r="B141" s="26" t="s">
        <v>338</v>
      </c>
      <c r="C141" s="26" t="s">
        <v>290</v>
      </c>
      <c r="D141" s="24" t="s">
        <v>260</v>
      </c>
      <c r="E141" s="26" t="s">
        <v>303</v>
      </c>
      <c r="F141" s="20">
        <v>4</v>
      </c>
      <c r="G141" s="20">
        <v>1</v>
      </c>
      <c r="H141" s="90">
        <v>4</v>
      </c>
      <c r="I141" s="94"/>
      <c r="J141" s="93"/>
    </row>
    <row r="142" customHeight="1" spans="1:10">
      <c r="A142" s="20">
        <v>140</v>
      </c>
      <c r="B142" s="26" t="s">
        <v>338</v>
      </c>
      <c r="C142" s="26" t="s">
        <v>291</v>
      </c>
      <c r="D142" s="24" t="s">
        <v>260</v>
      </c>
      <c r="E142" s="26" t="s">
        <v>303</v>
      </c>
      <c r="F142" s="20">
        <v>4</v>
      </c>
      <c r="G142" s="20">
        <v>1</v>
      </c>
      <c r="H142" s="90">
        <v>4</v>
      </c>
      <c r="I142" s="95"/>
      <c r="J142" s="93"/>
    </row>
    <row r="143" s="84" customFormat="1" customHeight="1" spans="1:10">
      <c r="A143" s="50"/>
      <c r="B143" s="96" t="s">
        <v>234</v>
      </c>
      <c r="C143" s="96"/>
      <c r="D143" s="52"/>
      <c r="E143" s="96"/>
      <c r="F143" s="50"/>
      <c r="G143" s="50"/>
      <c r="H143" s="97"/>
      <c r="I143" s="98">
        <v>560</v>
      </c>
      <c r="J143" s="99"/>
    </row>
  </sheetData>
  <mergeCells count="26">
    <mergeCell ref="A1:J1"/>
    <mergeCell ref="I3:I10"/>
    <mergeCell ref="I12:I18"/>
    <mergeCell ref="I19:I22"/>
    <mergeCell ref="I23:I26"/>
    <mergeCell ref="I27:I30"/>
    <mergeCell ref="I31:I37"/>
    <mergeCell ref="I39:I42"/>
    <mergeCell ref="I43:I44"/>
    <mergeCell ref="I45:I48"/>
    <mergeCell ref="I49:I56"/>
    <mergeCell ref="I57:I63"/>
    <mergeCell ref="I64:I67"/>
    <mergeCell ref="I68:I71"/>
    <mergeCell ref="I72:I75"/>
    <mergeCell ref="I76:I79"/>
    <mergeCell ref="I80:I83"/>
    <mergeCell ref="I84:I87"/>
    <mergeCell ref="I88:I96"/>
    <mergeCell ref="I97:I98"/>
    <mergeCell ref="I99:I102"/>
    <mergeCell ref="I103:I112"/>
    <mergeCell ref="I113:I121"/>
    <mergeCell ref="I122:I132"/>
    <mergeCell ref="I133:I139"/>
    <mergeCell ref="I140:I14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C20" sqref="C20"/>
    </sheetView>
  </sheetViews>
  <sheetFormatPr defaultColWidth="9" defaultRowHeight="20" customHeight="1"/>
  <cols>
    <col min="1" max="1" width="5.375" customWidth="1"/>
    <col min="2" max="2" width="7.125" customWidth="1"/>
    <col min="3" max="3" width="16.125" customWidth="1"/>
    <col min="4" max="4" width="12.25" customWidth="1"/>
    <col min="5" max="5" width="23.875" customWidth="1"/>
    <col min="10" max="10" width="11.125" customWidth="1"/>
  </cols>
  <sheetData>
    <row r="1" ht="41" customHeight="1" spans="1:10">
      <c r="A1" s="59" t="s">
        <v>339</v>
      </c>
      <c r="B1" s="59"/>
      <c r="C1" s="59"/>
      <c r="D1" s="59"/>
      <c r="E1" s="59"/>
      <c r="F1" s="59"/>
      <c r="G1" s="59"/>
      <c r="H1" s="60"/>
      <c r="I1" s="60"/>
      <c r="J1" s="59"/>
    </row>
    <row r="2" ht="33" customHeight="1" spans="1:10">
      <c r="A2" s="61" t="s">
        <v>1</v>
      </c>
      <c r="B2" s="61" t="s">
        <v>2</v>
      </c>
      <c r="C2" s="61" t="s">
        <v>3</v>
      </c>
      <c r="D2" s="3" t="s">
        <v>4</v>
      </c>
      <c r="E2" s="3" t="s">
        <v>5</v>
      </c>
      <c r="F2" s="61" t="s">
        <v>6</v>
      </c>
      <c r="G2" s="61" t="s">
        <v>7</v>
      </c>
      <c r="H2" s="61" t="s">
        <v>8</v>
      </c>
      <c r="I2" s="69" t="s">
        <v>257</v>
      </c>
      <c r="J2" s="70" t="s">
        <v>10</v>
      </c>
    </row>
    <row r="3" customHeight="1" spans="1:10">
      <c r="A3" s="62">
        <v>1</v>
      </c>
      <c r="B3" s="19" t="s">
        <v>340</v>
      </c>
      <c r="C3" s="19" t="s">
        <v>341</v>
      </c>
      <c r="D3" s="19" t="s">
        <v>342</v>
      </c>
      <c r="E3" s="19" t="s">
        <v>343</v>
      </c>
      <c r="F3" s="63">
        <v>40</v>
      </c>
      <c r="G3" s="64">
        <v>1</v>
      </c>
      <c r="H3" s="63">
        <v>40</v>
      </c>
      <c r="I3" s="71">
        <v>60</v>
      </c>
      <c r="J3" s="72"/>
    </row>
    <row r="4" customHeight="1" spans="1:10">
      <c r="A4" s="62">
        <v>2</v>
      </c>
      <c r="B4" s="19" t="s">
        <v>340</v>
      </c>
      <c r="C4" s="19" t="s">
        <v>344</v>
      </c>
      <c r="D4" s="19" t="s">
        <v>342</v>
      </c>
      <c r="E4" s="19" t="s">
        <v>345</v>
      </c>
      <c r="F4" s="63">
        <v>20</v>
      </c>
      <c r="G4" s="64">
        <v>1</v>
      </c>
      <c r="H4" s="63">
        <v>20</v>
      </c>
      <c r="I4" s="73"/>
      <c r="J4" s="72"/>
    </row>
    <row r="5" customHeight="1" spans="1:10">
      <c r="A5" s="62">
        <v>3</v>
      </c>
      <c r="B5" s="19" t="s">
        <v>346</v>
      </c>
      <c r="C5" s="19" t="s">
        <v>344</v>
      </c>
      <c r="D5" s="19" t="s">
        <v>342</v>
      </c>
      <c r="E5" s="19" t="s">
        <v>347</v>
      </c>
      <c r="F5" s="63">
        <v>20</v>
      </c>
      <c r="G5" s="64">
        <v>1</v>
      </c>
      <c r="H5" s="63">
        <v>20</v>
      </c>
      <c r="I5" s="63">
        <v>20</v>
      </c>
      <c r="J5" s="72"/>
    </row>
    <row r="6" customHeight="1" spans="1:10">
      <c r="A6" s="62">
        <v>4</v>
      </c>
      <c r="B6" s="19" t="s">
        <v>348</v>
      </c>
      <c r="C6" s="19" t="s">
        <v>341</v>
      </c>
      <c r="D6" s="19" t="s">
        <v>342</v>
      </c>
      <c r="E6" s="19" t="s">
        <v>349</v>
      </c>
      <c r="F6" s="63">
        <v>40</v>
      </c>
      <c r="G6" s="64">
        <v>1</v>
      </c>
      <c r="H6" s="63">
        <v>40</v>
      </c>
      <c r="I6" s="63">
        <v>40</v>
      </c>
      <c r="J6" s="72"/>
    </row>
    <row r="7" customHeight="1" spans="1:10">
      <c r="A7" s="62">
        <v>5</v>
      </c>
      <c r="B7" s="19" t="s">
        <v>350</v>
      </c>
      <c r="C7" s="19" t="s">
        <v>351</v>
      </c>
      <c r="D7" s="19" t="s">
        <v>342</v>
      </c>
      <c r="E7" s="19" t="s">
        <v>352</v>
      </c>
      <c r="F7" s="63">
        <v>20</v>
      </c>
      <c r="G7" s="64">
        <v>1</v>
      </c>
      <c r="H7" s="63">
        <v>20</v>
      </c>
      <c r="I7" s="63">
        <v>20</v>
      </c>
      <c r="J7" s="74"/>
    </row>
    <row r="8" customHeight="1" spans="1:10">
      <c r="A8" s="62">
        <v>6</v>
      </c>
      <c r="B8" s="19" t="s">
        <v>353</v>
      </c>
      <c r="C8" s="19" t="s">
        <v>354</v>
      </c>
      <c r="D8" s="19" t="s">
        <v>355</v>
      </c>
      <c r="E8" s="19" t="s">
        <v>356</v>
      </c>
      <c r="F8" s="63">
        <v>40</v>
      </c>
      <c r="G8" s="64">
        <v>1</v>
      </c>
      <c r="H8" s="63">
        <v>40</v>
      </c>
      <c r="I8" s="63">
        <v>40</v>
      </c>
      <c r="J8" s="75"/>
    </row>
    <row r="9" customHeight="1" spans="1:10">
      <c r="A9" s="62">
        <v>7</v>
      </c>
      <c r="B9" s="19" t="s">
        <v>357</v>
      </c>
      <c r="C9" s="19" t="s">
        <v>354</v>
      </c>
      <c r="D9" s="19" t="s">
        <v>355</v>
      </c>
      <c r="E9" s="19" t="s">
        <v>358</v>
      </c>
      <c r="F9" s="63">
        <v>40</v>
      </c>
      <c r="G9" s="64">
        <v>1</v>
      </c>
      <c r="H9" s="63">
        <v>40</v>
      </c>
      <c r="I9" s="71">
        <v>80</v>
      </c>
      <c r="J9" s="76"/>
    </row>
    <row r="10" customHeight="1" spans="1:10">
      <c r="A10" s="62">
        <v>8</v>
      </c>
      <c r="B10" s="19" t="s">
        <v>357</v>
      </c>
      <c r="C10" s="19" t="s">
        <v>359</v>
      </c>
      <c r="D10" s="19" t="s">
        <v>355</v>
      </c>
      <c r="E10" s="19" t="s">
        <v>360</v>
      </c>
      <c r="F10" s="65">
        <v>20</v>
      </c>
      <c r="G10" s="64">
        <v>1</v>
      </c>
      <c r="H10" s="65">
        <v>20</v>
      </c>
      <c r="I10" s="77"/>
      <c r="J10" s="76"/>
    </row>
    <row r="11" customHeight="1" spans="1:10">
      <c r="A11" s="62">
        <v>9</v>
      </c>
      <c r="B11" s="19" t="s">
        <v>357</v>
      </c>
      <c r="C11" s="19" t="s">
        <v>359</v>
      </c>
      <c r="D11" s="19" t="s">
        <v>355</v>
      </c>
      <c r="E11" s="19" t="s">
        <v>361</v>
      </c>
      <c r="F11" s="63">
        <v>20</v>
      </c>
      <c r="G11" s="64">
        <v>1</v>
      </c>
      <c r="H11" s="63">
        <v>20</v>
      </c>
      <c r="I11" s="73"/>
      <c r="J11" s="74"/>
    </row>
    <row r="12" customHeight="1" spans="1:10">
      <c r="A12" s="62">
        <v>10</v>
      </c>
      <c r="B12" s="19" t="s">
        <v>362</v>
      </c>
      <c r="C12" s="19" t="s">
        <v>351</v>
      </c>
      <c r="D12" s="19" t="s">
        <v>342</v>
      </c>
      <c r="E12" s="19" t="s">
        <v>363</v>
      </c>
      <c r="F12" s="63">
        <v>20</v>
      </c>
      <c r="G12" s="64">
        <v>1</v>
      </c>
      <c r="H12" s="63">
        <v>20</v>
      </c>
      <c r="I12" s="63">
        <v>20</v>
      </c>
      <c r="J12" s="74"/>
    </row>
    <row r="13" customHeight="1" spans="1:10">
      <c r="A13" s="62">
        <v>11</v>
      </c>
      <c r="B13" s="19" t="s">
        <v>364</v>
      </c>
      <c r="C13" s="19" t="s">
        <v>365</v>
      </c>
      <c r="D13" s="19" t="s">
        <v>355</v>
      </c>
      <c r="E13" s="19" t="s">
        <v>366</v>
      </c>
      <c r="F13" s="63">
        <v>20</v>
      </c>
      <c r="G13" s="64">
        <v>1</v>
      </c>
      <c r="H13" s="63">
        <v>20</v>
      </c>
      <c r="I13" s="63">
        <v>20</v>
      </c>
      <c r="J13" s="74"/>
    </row>
    <row r="14" customHeight="1" spans="1:10">
      <c r="A14" s="62">
        <v>12</v>
      </c>
      <c r="B14" s="19" t="s">
        <v>367</v>
      </c>
      <c r="C14" s="19" t="s">
        <v>354</v>
      </c>
      <c r="D14" s="19" t="s">
        <v>355</v>
      </c>
      <c r="E14" s="19" t="s">
        <v>368</v>
      </c>
      <c r="F14" s="63">
        <v>40</v>
      </c>
      <c r="G14" s="64">
        <v>1</v>
      </c>
      <c r="H14" s="63">
        <v>40</v>
      </c>
      <c r="I14" s="62">
        <v>40</v>
      </c>
      <c r="J14" s="74"/>
    </row>
    <row r="15" customHeight="1" spans="1:10">
      <c r="A15" s="62">
        <v>14</v>
      </c>
      <c r="B15" s="19" t="s">
        <v>369</v>
      </c>
      <c r="C15" s="19" t="s">
        <v>359</v>
      </c>
      <c r="D15" s="19" t="s">
        <v>355</v>
      </c>
      <c r="E15" s="19" t="s">
        <v>366</v>
      </c>
      <c r="F15" s="63">
        <v>20</v>
      </c>
      <c r="G15" s="64">
        <v>1</v>
      </c>
      <c r="H15" s="63">
        <v>20</v>
      </c>
      <c r="I15" s="71">
        <v>44</v>
      </c>
      <c r="J15" s="76"/>
    </row>
    <row r="16" customHeight="1" spans="1:10">
      <c r="A16" s="62">
        <v>15</v>
      </c>
      <c r="B16" s="19" t="s">
        <v>369</v>
      </c>
      <c r="C16" s="19" t="s">
        <v>365</v>
      </c>
      <c r="D16" s="19" t="s">
        <v>355</v>
      </c>
      <c r="E16" s="19" t="s">
        <v>360</v>
      </c>
      <c r="F16" s="65">
        <v>4</v>
      </c>
      <c r="G16" s="64">
        <v>1</v>
      </c>
      <c r="H16" s="65">
        <v>4</v>
      </c>
      <c r="I16" s="77"/>
      <c r="J16" s="76"/>
    </row>
    <row r="17" customHeight="1" spans="1:10">
      <c r="A17" s="62">
        <v>16</v>
      </c>
      <c r="B17" s="19" t="s">
        <v>369</v>
      </c>
      <c r="C17" s="19" t="s">
        <v>359</v>
      </c>
      <c r="D17" s="19" t="s">
        <v>355</v>
      </c>
      <c r="E17" s="19" t="s">
        <v>370</v>
      </c>
      <c r="F17" s="63">
        <v>20</v>
      </c>
      <c r="G17" s="64">
        <v>1</v>
      </c>
      <c r="H17" s="63">
        <v>20</v>
      </c>
      <c r="I17" s="73"/>
      <c r="J17" s="75" t="s">
        <v>371</v>
      </c>
    </row>
    <row r="18" customHeight="1" spans="1:10">
      <c r="A18" s="62">
        <v>15</v>
      </c>
      <c r="B18" s="19" t="s">
        <v>372</v>
      </c>
      <c r="C18" s="19" t="s">
        <v>365</v>
      </c>
      <c r="D18" s="19" t="s">
        <v>355</v>
      </c>
      <c r="E18" s="19" t="s">
        <v>360</v>
      </c>
      <c r="F18" s="63">
        <v>16</v>
      </c>
      <c r="G18" s="64">
        <v>1</v>
      </c>
      <c r="H18" s="63">
        <v>16</v>
      </c>
      <c r="I18" s="62">
        <v>16</v>
      </c>
      <c r="J18" s="74"/>
    </row>
    <row r="19" customHeight="1" spans="1:10">
      <c r="A19" s="62">
        <v>16</v>
      </c>
      <c r="B19" s="19" t="s">
        <v>373</v>
      </c>
      <c r="C19" s="19" t="s">
        <v>374</v>
      </c>
      <c r="D19" s="19" t="s">
        <v>375</v>
      </c>
      <c r="E19" s="19" t="s">
        <v>376</v>
      </c>
      <c r="F19" s="63">
        <v>40</v>
      </c>
      <c r="G19" s="64">
        <v>1</v>
      </c>
      <c r="H19" s="63">
        <v>40</v>
      </c>
      <c r="I19" s="71">
        <v>52</v>
      </c>
      <c r="J19" s="74"/>
    </row>
    <row r="20" customHeight="1" spans="1:10">
      <c r="A20" s="62">
        <v>17</v>
      </c>
      <c r="B20" s="19" t="s">
        <v>373</v>
      </c>
      <c r="C20" s="19" t="s">
        <v>377</v>
      </c>
      <c r="D20" s="19" t="s">
        <v>375</v>
      </c>
      <c r="E20" s="19" t="s">
        <v>378</v>
      </c>
      <c r="F20" s="65">
        <v>12</v>
      </c>
      <c r="G20" s="64">
        <v>1</v>
      </c>
      <c r="H20" s="65">
        <v>12</v>
      </c>
      <c r="I20" s="73"/>
      <c r="J20" s="74"/>
    </row>
    <row r="21" customHeight="1" spans="1:10">
      <c r="A21" s="62">
        <v>18</v>
      </c>
      <c r="B21" s="19" t="s">
        <v>379</v>
      </c>
      <c r="C21" s="19" t="s">
        <v>359</v>
      </c>
      <c r="D21" s="19" t="s">
        <v>355</v>
      </c>
      <c r="E21" s="19" t="s">
        <v>380</v>
      </c>
      <c r="F21" s="65">
        <v>20</v>
      </c>
      <c r="G21" s="64">
        <v>1</v>
      </c>
      <c r="H21" s="65">
        <v>20</v>
      </c>
      <c r="I21" s="78">
        <v>40</v>
      </c>
      <c r="J21" s="74"/>
    </row>
    <row r="22" customHeight="1" spans="1:10">
      <c r="A22" s="62">
        <v>19</v>
      </c>
      <c r="B22" s="19" t="s">
        <v>379</v>
      </c>
      <c r="C22" s="19" t="s">
        <v>359</v>
      </c>
      <c r="D22" s="19" t="s">
        <v>355</v>
      </c>
      <c r="E22" s="19" t="s">
        <v>381</v>
      </c>
      <c r="F22" s="63">
        <v>20</v>
      </c>
      <c r="G22" s="64">
        <v>1</v>
      </c>
      <c r="H22" s="63">
        <v>20</v>
      </c>
      <c r="I22" s="79"/>
      <c r="J22" s="74"/>
    </row>
    <row r="23" customHeight="1" spans="1:10">
      <c r="A23" s="62">
        <v>20</v>
      </c>
      <c r="B23" s="19" t="s">
        <v>382</v>
      </c>
      <c r="C23" s="19" t="s">
        <v>383</v>
      </c>
      <c r="D23" s="19" t="s">
        <v>375</v>
      </c>
      <c r="E23" s="19" t="s">
        <v>378</v>
      </c>
      <c r="F23" s="65">
        <v>20</v>
      </c>
      <c r="G23" s="64">
        <v>1</v>
      </c>
      <c r="H23" s="65">
        <v>20</v>
      </c>
      <c r="I23" s="78">
        <v>40</v>
      </c>
      <c r="J23" s="74"/>
    </row>
    <row r="24" customHeight="1" spans="1:10">
      <c r="A24" s="62">
        <v>21</v>
      </c>
      <c r="B24" s="19" t="s">
        <v>382</v>
      </c>
      <c r="C24" s="19" t="s">
        <v>377</v>
      </c>
      <c r="D24" s="19" t="s">
        <v>375</v>
      </c>
      <c r="E24" s="19" t="s">
        <v>384</v>
      </c>
      <c r="F24" s="63">
        <v>20</v>
      </c>
      <c r="G24" s="64">
        <v>1</v>
      </c>
      <c r="H24" s="63">
        <v>20</v>
      </c>
      <c r="I24" s="79"/>
      <c r="J24" s="74"/>
    </row>
    <row r="25" s="58" customFormat="1" customHeight="1" spans="1:10">
      <c r="A25" s="66"/>
      <c r="B25" s="51" t="s">
        <v>234</v>
      </c>
      <c r="C25" s="51"/>
      <c r="D25" s="51"/>
      <c r="E25" s="51"/>
      <c r="F25" s="67"/>
      <c r="G25" s="68"/>
      <c r="H25" s="67"/>
      <c r="I25" s="80">
        <v>512</v>
      </c>
      <c r="J25" s="81"/>
    </row>
  </sheetData>
  <mergeCells count="7">
    <mergeCell ref="A1:J1"/>
    <mergeCell ref="I3:I4"/>
    <mergeCell ref="I9:I11"/>
    <mergeCell ref="I15:I17"/>
    <mergeCell ref="I19:I20"/>
    <mergeCell ref="I21:I22"/>
    <mergeCell ref="I23:I2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8"/>
  <sheetViews>
    <sheetView tabSelected="1" workbookViewId="0">
      <selection activeCell="K1" sqref="K1"/>
    </sheetView>
  </sheetViews>
  <sheetFormatPr defaultColWidth="9" defaultRowHeight="20" customHeight="1"/>
  <cols>
    <col min="1" max="1" width="5.375" style="13" customWidth="1"/>
    <col min="2" max="2" width="9" style="13"/>
    <col min="3" max="3" width="21.75" style="13" customWidth="1"/>
    <col min="4" max="4" width="12" style="13" customWidth="1"/>
    <col min="5" max="5" width="36.125" style="13" customWidth="1"/>
    <col min="6" max="6" width="13.125" style="13" customWidth="1"/>
    <col min="7" max="8" width="9" style="13"/>
    <col min="9" max="9" width="12.625" style="14" customWidth="1"/>
    <col min="10" max="10" width="25" style="13" customWidth="1"/>
    <col min="11" max="16384" width="9" style="13"/>
  </cols>
  <sheetData>
    <row r="1" ht="31" customHeight="1" spans="1:11">
      <c r="A1" s="15" t="s">
        <v>385</v>
      </c>
      <c r="B1" s="15"/>
      <c r="C1" s="15"/>
      <c r="D1" s="15"/>
      <c r="E1" s="15"/>
      <c r="F1" s="15"/>
      <c r="G1" s="15"/>
      <c r="H1" s="15"/>
      <c r="I1" s="29"/>
      <c r="J1" s="15"/>
      <c r="K1" s="30"/>
    </row>
    <row r="2" customHeight="1" spans="1:11">
      <c r="A2" s="16" t="s">
        <v>1</v>
      </c>
      <c r="B2" s="16" t="s">
        <v>2</v>
      </c>
      <c r="C2" s="16" t="s">
        <v>3</v>
      </c>
      <c r="D2" s="17" t="s">
        <v>4</v>
      </c>
      <c r="E2" s="17" t="s">
        <v>5</v>
      </c>
      <c r="F2" s="16" t="s">
        <v>6</v>
      </c>
      <c r="G2" s="16" t="s">
        <v>7</v>
      </c>
      <c r="H2" s="16" t="s">
        <v>8</v>
      </c>
      <c r="I2" s="31" t="s">
        <v>9</v>
      </c>
      <c r="J2" s="16" t="s">
        <v>10</v>
      </c>
      <c r="K2" s="30"/>
    </row>
    <row r="3" s="12" customFormat="1" customHeight="1" spans="1:11">
      <c r="A3" s="18">
        <v>1</v>
      </c>
      <c r="B3" s="19" t="s">
        <v>386</v>
      </c>
      <c r="C3" s="19" t="s">
        <v>387</v>
      </c>
      <c r="D3" s="19" t="s">
        <v>388</v>
      </c>
      <c r="E3" s="19" t="s">
        <v>389</v>
      </c>
      <c r="F3" s="19">
        <v>32</v>
      </c>
      <c r="G3" s="18">
        <v>1</v>
      </c>
      <c r="H3" s="19">
        <f t="shared" ref="H3:H66" si="0">F3*G3</f>
        <v>32</v>
      </c>
      <c r="I3" s="32">
        <v>32</v>
      </c>
      <c r="J3" s="33"/>
      <c r="K3" s="34"/>
    </row>
    <row r="4" s="12" customFormat="1" customHeight="1" spans="1:11">
      <c r="A4" s="20">
        <v>2</v>
      </c>
      <c r="B4" s="21" t="s">
        <v>390</v>
      </c>
      <c r="C4" s="22" t="s">
        <v>391</v>
      </c>
      <c r="D4" s="20" t="s">
        <v>388</v>
      </c>
      <c r="E4" s="22" t="s">
        <v>392</v>
      </c>
      <c r="F4" s="21">
        <v>10</v>
      </c>
      <c r="G4" s="20">
        <v>0.9</v>
      </c>
      <c r="H4" s="20">
        <v>9</v>
      </c>
      <c r="I4" s="35">
        <v>9</v>
      </c>
      <c r="J4" s="20" t="s">
        <v>393</v>
      </c>
      <c r="K4" s="34"/>
    </row>
    <row r="5" s="12" customFormat="1" customHeight="1" spans="1:11">
      <c r="A5" s="20">
        <v>3</v>
      </c>
      <c r="B5" s="21" t="s">
        <v>394</v>
      </c>
      <c r="C5" s="22" t="s">
        <v>395</v>
      </c>
      <c r="D5" s="20" t="s">
        <v>388</v>
      </c>
      <c r="E5" s="22" t="s">
        <v>396</v>
      </c>
      <c r="F5" s="21">
        <v>32</v>
      </c>
      <c r="G5" s="20">
        <v>0.9</v>
      </c>
      <c r="H5" s="20">
        <f t="shared" si="0"/>
        <v>28.8</v>
      </c>
      <c r="I5" s="35">
        <v>28.8</v>
      </c>
      <c r="J5" s="20"/>
      <c r="K5" s="34"/>
    </row>
    <row r="6" s="12" customFormat="1" customHeight="1" spans="1:11">
      <c r="A6" s="18">
        <v>4</v>
      </c>
      <c r="B6" s="20" t="s">
        <v>397</v>
      </c>
      <c r="C6" s="19" t="s">
        <v>398</v>
      </c>
      <c r="D6" s="20" t="s">
        <v>399</v>
      </c>
      <c r="E6" s="19" t="s">
        <v>400</v>
      </c>
      <c r="F6" s="19">
        <v>16</v>
      </c>
      <c r="G6" s="20">
        <v>0.9</v>
      </c>
      <c r="H6" s="20">
        <f t="shared" si="0"/>
        <v>14.4</v>
      </c>
      <c r="I6" s="36">
        <f>H6+H7+H8+H9+H10</f>
        <v>122.4</v>
      </c>
      <c r="J6" s="20"/>
      <c r="K6" s="34"/>
    </row>
    <row r="7" s="12" customFormat="1" customHeight="1" spans="1:11">
      <c r="A7" s="18">
        <v>5</v>
      </c>
      <c r="B7" s="20" t="s">
        <v>397</v>
      </c>
      <c r="C7" s="19" t="s">
        <v>398</v>
      </c>
      <c r="D7" s="20" t="s">
        <v>399</v>
      </c>
      <c r="E7" s="19" t="s">
        <v>400</v>
      </c>
      <c r="F7" s="19">
        <v>16</v>
      </c>
      <c r="G7" s="20">
        <v>0.9</v>
      </c>
      <c r="H7" s="20">
        <f t="shared" si="0"/>
        <v>14.4</v>
      </c>
      <c r="I7" s="37"/>
      <c r="J7" s="20"/>
      <c r="K7" s="34"/>
    </row>
    <row r="8" s="12" customFormat="1" customHeight="1" spans="1:11">
      <c r="A8" s="20">
        <v>6</v>
      </c>
      <c r="B8" s="19" t="s">
        <v>397</v>
      </c>
      <c r="C8" s="19" t="s">
        <v>401</v>
      </c>
      <c r="D8" s="19" t="s">
        <v>402</v>
      </c>
      <c r="E8" s="19" t="s">
        <v>403</v>
      </c>
      <c r="F8" s="23">
        <v>24</v>
      </c>
      <c r="G8" s="20">
        <v>0.9</v>
      </c>
      <c r="H8" s="20">
        <f t="shared" si="0"/>
        <v>21.6</v>
      </c>
      <c r="I8" s="35"/>
      <c r="J8" s="20"/>
      <c r="K8" s="34"/>
    </row>
    <row r="9" s="12" customFormat="1" customHeight="1" spans="1:11">
      <c r="A9" s="20">
        <v>7</v>
      </c>
      <c r="B9" s="19" t="s">
        <v>397</v>
      </c>
      <c r="C9" s="19" t="s">
        <v>404</v>
      </c>
      <c r="D9" s="19" t="s">
        <v>402</v>
      </c>
      <c r="E9" s="19" t="s">
        <v>405</v>
      </c>
      <c r="F9" s="23">
        <v>48</v>
      </c>
      <c r="G9" s="20">
        <v>0.9</v>
      </c>
      <c r="H9" s="20">
        <f t="shared" si="0"/>
        <v>43.2</v>
      </c>
      <c r="I9" s="35"/>
      <c r="J9" s="20"/>
      <c r="K9" s="34"/>
    </row>
    <row r="10" s="12" customFormat="1" customHeight="1" spans="1:11">
      <c r="A10" s="18">
        <v>8</v>
      </c>
      <c r="B10" s="19" t="s">
        <v>397</v>
      </c>
      <c r="C10" s="19" t="s">
        <v>406</v>
      </c>
      <c r="D10" s="20" t="s">
        <v>399</v>
      </c>
      <c r="E10" s="19" t="s">
        <v>400</v>
      </c>
      <c r="F10" s="23">
        <v>32</v>
      </c>
      <c r="G10" s="20">
        <v>0.9</v>
      </c>
      <c r="H10" s="20">
        <f t="shared" si="0"/>
        <v>28.8</v>
      </c>
      <c r="I10" s="37"/>
      <c r="J10" s="20"/>
      <c r="K10" s="34"/>
    </row>
    <row r="11" s="12" customFormat="1" customHeight="1" spans="1:11">
      <c r="A11" s="18">
        <v>9</v>
      </c>
      <c r="B11" s="20" t="s">
        <v>407</v>
      </c>
      <c r="C11" s="19" t="s">
        <v>408</v>
      </c>
      <c r="D11" s="20" t="s">
        <v>399</v>
      </c>
      <c r="E11" s="19" t="s">
        <v>409</v>
      </c>
      <c r="F11" s="19">
        <v>32</v>
      </c>
      <c r="G11" s="20">
        <v>0.9</v>
      </c>
      <c r="H11" s="20">
        <f t="shared" si="0"/>
        <v>28.8</v>
      </c>
      <c r="I11" s="36">
        <f>H11+H12</f>
        <v>57.6</v>
      </c>
      <c r="J11" s="20"/>
      <c r="K11" s="34"/>
    </row>
    <row r="12" s="12" customFormat="1" customHeight="1" spans="1:11">
      <c r="A12" s="20">
        <v>10</v>
      </c>
      <c r="B12" s="20" t="s">
        <v>407</v>
      </c>
      <c r="C12" s="19" t="s">
        <v>408</v>
      </c>
      <c r="D12" s="20" t="s">
        <v>399</v>
      </c>
      <c r="E12" s="19" t="s">
        <v>409</v>
      </c>
      <c r="F12" s="19">
        <v>32</v>
      </c>
      <c r="G12" s="20">
        <v>0.9</v>
      </c>
      <c r="H12" s="20">
        <f t="shared" si="0"/>
        <v>28.8</v>
      </c>
      <c r="I12" s="38"/>
      <c r="J12" s="20"/>
      <c r="K12" s="34"/>
    </row>
    <row r="13" s="12" customFormat="1" customHeight="1" spans="1:11">
      <c r="A13" s="20">
        <v>11</v>
      </c>
      <c r="B13" s="19" t="s">
        <v>410</v>
      </c>
      <c r="C13" s="19" t="s">
        <v>411</v>
      </c>
      <c r="D13" s="20" t="s">
        <v>399</v>
      </c>
      <c r="E13" s="19" t="s">
        <v>409</v>
      </c>
      <c r="F13" s="19">
        <v>16</v>
      </c>
      <c r="G13" s="20">
        <v>1</v>
      </c>
      <c r="H13" s="20">
        <f t="shared" si="0"/>
        <v>16</v>
      </c>
      <c r="I13" s="35">
        <v>16</v>
      </c>
      <c r="J13" s="20"/>
      <c r="K13" s="34"/>
    </row>
    <row r="14" s="12" customFormat="1" customHeight="1" spans="1:11">
      <c r="A14" s="18">
        <v>12</v>
      </c>
      <c r="B14" s="24" t="s">
        <v>412</v>
      </c>
      <c r="C14" s="19" t="s">
        <v>413</v>
      </c>
      <c r="D14" s="20" t="s">
        <v>399</v>
      </c>
      <c r="E14" s="19" t="s">
        <v>414</v>
      </c>
      <c r="F14" s="19">
        <v>16</v>
      </c>
      <c r="G14" s="20">
        <v>1</v>
      </c>
      <c r="H14" s="20">
        <f t="shared" si="0"/>
        <v>16</v>
      </c>
      <c r="I14" s="36">
        <v>20</v>
      </c>
      <c r="J14" s="20"/>
      <c r="K14" s="34"/>
    </row>
    <row r="15" s="12" customFormat="1" customHeight="1" spans="1:11">
      <c r="A15" s="18">
        <v>13</v>
      </c>
      <c r="B15" s="24" t="s">
        <v>412</v>
      </c>
      <c r="C15" s="20" t="s">
        <v>391</v>
      </c>
      <c r="D15" s="20" t="s">
        <v>399</v>
      </c>
      <c r="E15" s="19" t="s">
        <v>414</v>
      </c>
      <c r="F15" s="25">
        <v>4</v>
      </c>
      <c r="G15" s="20">
        <v>1</v>
      </c>
      <c r="H15" s="20">
        <f t="shared" si="0"/>
        <v>4</v>
      </c>
      <c r="I15" s="38"/>
      <c r="J15" s="20"/>
      <c r="K15" s="34"/>
    </row>
    <row r="16" s="12" customFormat="1" customHeight="1" spans="1:11">
      <c r="A16" s="20">
        <v>14</v>
      </c>
      <c r="B16" s="19" t="s">
        <v>415</v>
      </c>
      <c r="C16" s="20" t="s">
        <v>391</v>
      </c>
      <c r="D16" s="20" t="s">
        <v>399</v>
      </c>
      <c r="E16" s="19" t="s">
        <v>414</v>
      </c>
      <c r="F16" s="25">
        <v>12</v>
      </c>
      <c r="G16" s="20">
        <v>1</v>
      </c>
      <c r="H16" s="20">
        <f t="shared" si="0"/>
        <v>12</v>
      </c>
      <c r="I16" s="35">
        <v>12</v>
      </c>
      <c r="J16" s="20"/>
      <c r="K16" s="34"/>
    </row>
    <row r="17" s="12" customFormat="1" customHeight="1" spans="1:11">
      <c r="A17" s="20">
        <v>15</v>
      </c>
      <c r="B17" s="19" t="s">
        <v>397</v>
      </c>
      <c r="C17" s="20" t="s">
        <v>391</v>
      </c>
      <c r="D17" s="20" t="s">
        <v>399</v>
      </c>
      <c r="E17" s="19" t="s">
        <v>414</v>
      </c>
      <c r="F17" s="25">
        <v>12</v>
      </c>
      <c r="G17" s="20">
        <v>1</v>
      </c>
      <c r="H17" s="20">
        <f t="shared" si="0"/>
        <v>12</v>
      </c>
      <c r="I17" s="35">
        <v>12</v>
      </c>
      <c r="J17" s="20"/>
      <c r="K17" s="34"/>
    </row>
    <row r="18" s="12" customFormat="1" customHeight="1" spans="1:11">
      <c r="A18" s="18">
        <v>16</v>
      </c>
      <c r="B18" s="19" t="s">
        <v>416</v>
      </c>
      <c r="C18" s="19" t="s">
        <v>404</v>
      </c>
      <c r="D18" s="19" t="s">
        <v>402</v>
      </c>
      <c r="E18" s="19" t="s">
        <v>405</v>
      </c>
      <c r="F18" s="23">
        <v>0</v>
      </c>
      <c r="G18" s="20">
        <v>0.9</v>
      </c>
      <c r="H18" s="20">
        <f t="shared" si="0"/>
        <v>0</v>
      </c>
      <c r="I18" s="36">
        <f>H20+H19+H21</f>
        <v>35.6</v>
      </c>
      <c r="J18" s="20"/>
      <c r="K18" s="34"/>
    </row>
    <row r="19" s="12" customFormat="1" customHeight="1" spans="1:11">
      <c r="A19" s="18">
        <v>17</v>
      </c>
      <c r="B19" s="19" t="s">
        <v>416</v>
      </c>
      <c r="C19" s="19" t="s">
        <v>401</v>
      </c>
      <c r="D19" s="19" t="s">
        <v>402</v>
      </c>
      <c r="E19" s="19" t="s">
        <v>403</v>
      </c>
      <c r="F19" s="23">
        <v>24</v>
      </c>
      <c r="G19" s="20">
        <v>0.9</v>
      </c>
      <c r="H19" s="20">
        <f t="shared" si="0"/>
        <v>21.6</v>
      </c>
      <c r="I19" s="37"/>
      <c r="J19" s="20"/>
      <c r="K19" s="34"/>
    </row>
    <row r="20" s="12" customFormat="1" customHeight="1" spans="1:11">
      <c r="A20" s="20">
        <v>18</v>
      </c>
      <c r="B20" s="19" t="s">
        <v>416</v>
      </c>
      <c r="C20" s="19" t="s">
        <v>417</v>
      </c>
      <c r="D20" s="19" t="s">
        <v>402</v>
      </c>
      <c r="E20" s="19" t="s">
        <v>418</v>
      </c>
      <c r="F20" s="23">
        <v>8</v>
      </c>
      <c r="G20" s="20">
        <v>1</v>
      </c>
      <c r="H20" s="20">
        <f t="shared" si="0"/>
        <v>8</v>
      </c>
      <c r="I20" s="37"/>
      <c r="J20" s="20"/>
      <c r="K20" s="34"/>
    </row>
    <row r="21" s="12" customFormat="1" customHeight="1" spans="1:11">
      <c r="A21" s="20">
        <v>19</v>
      </c>
      <c r="B21" s="19" t="s">
        <v>416</v>
      </c>
      <c r="C21" s="19" t="s">
        <v>391</v>
      </c>
      <c r="D21" s="19" t="s">
        <v>402</v>
      </c>
      <c r="E21" s="19" t="s">
        <v>419</v>
      </c>
      <c r="F21" s="19">
        <v>6</v>
      </c>
      <c r="G21" s="20">
        <v>1</v>
      </c>
      <c r="H21" s="20">
        <f t="shared" si="0"/>
        <v>6</v>
      </c>
      <c r="I21" s="37"/>
      <c r="J21" s="20"/>
      <c r="K21" s="34"/>
    </row>
    <row r="22" s="12" customFormat="1" customHeight="1" spans="1:11">
      <c r="A22" s="18">
        <v>20</v>
      </c>
      <c r="B22" s="19" t="s">
        <v>420</v>
      </c>
      <c r="C22" s="19" t="s">
        <v>411</v>
      </c>
      <c r="D22" s="19" t="s">
        <v>402</v>
      </c>
      <c r="E22" s="19" t="s">
        <v>405</v>
      </c>
      <c r="F22" s="23">
        <v>16</v>
      </c>
      <c r="G22" s="20">
        <v>1</v>
      </c>
      <c r="H22" s="20">
        <f t="shared" si="0"/>
        <v>16</v>
      </c>
      <c r="I22" s="36">
        <v>20</v>
      </c>
      <c r="J22" s="20"/>
      <c r="K22" s="34"/>
    </row>
    <row r="23" s="12" customFormat="1" customHeight="1" spans="1:11">
      <c r="A23" s="18">
        <v>21</v>
      </c>
      <c r="B23" s="19" t="s">
        <v>420</v>
      </c>
      <c r="C23" s="19" t="s">
        <v>391</v>
      </c>
      <c r="D23" s="19" t="s">
        <v>402</v>
      </c>
      <c r="E23" s="19" t="s">
        <v>418</v>
      </c>
      <c r="F23" s="19">
        <v>4</v>
      </c>
      <c r="G23" s="20">
        <v>1</v>
      </c>
      <c r="H23" s="20">
        <f t="shared" si="0"/>
        <v>4</v>
      </c>
      <c r="I23" s="38"/>
      <c r="J23" s="20"/>
      <c r="K23" s="34"/>
    </row>
    <row r="24" s="12" customFormat="1" customHeight="1" spans="1:11">
      <c r="A24" s="20">
        <v>22</v>
      </c>
      <c r="B24" s="19" t="s">
        <v>421</v>
      </c>
      <c r="C24" s="19" t="s">
        <v>391</v>
      </c>
      <c r="D24" s="19" t="s">
        <v>402</v>
      </c>
      <c r="E24" s="19" t="s">
        <v>418</v>
      </c>
      <c r="F24" s="19">
        <v>4</v>
      </c>
      <c r="G24" s="20">
        <v>1</v>
      </c>
      <c r="H24" s="20">
        <f t="shared" si="0"/>
        <v>4</v>
      </c>
      <c r="I24" s="36">
        <v>28</v>
      </c>
      <c r="J24" s="20"/>
      <c r="K24" s="34"/>
    </row>
    <row r="25" s="12" customFormat="1" customHeight="1" spans="1:11">
      <c r="A25" s="20">
        <v>23</v>
      </c>
      <c r="B25" s="19" t="s">
        <v>421</v>
      </c>
      <c r="C25" s="19" t="s">
        <v>417</v>
      </c>
      <c r="D25" s="19" t="s">
        <v>402</v>
      </c>
      <c r="E25" s="19" t="s">
        <v>418</v>
      </c>
      <c r="F25" s="23">
        <v>8</v>
      </c>
      <c r="G25" s="20">
        <v>1</v>
      </c>
      <c r="H25" s="20">
        <f t="shared" si="0"/>
        <v>8</v>
      </c>
      <c r="I25" s="37"/>
      <c r="J25" s="20"/>
      <c r="K25" s="34"/>
    </row>
    <row r="26" s="12" customFormat="1" customHeight="1" spans="1:11">
      <c r="A26" s="18">
        <v>24</v>
      </c>
      <c r="B26" s="19" t="s">
        <v>421</v>
      </c>
      <c r="C26" s="19" t="s">
        <v>422</v>
      </c>
      <c r="D26" s="19" t="s">
        <v>402</v>
      </c>
      <c r="E26" s="19" t="s">
        <v>403</v>
      </c>
      <c r="F26" s="23">
        <v>16</v>
      </c>
      <c r="G26" s="20">
        <v>1</v>
      </c>
      <c r="H26" s="20">
        <f t="shared" si="0"/>
        <v>16</v>
      </c>
      <c r="I26" s="38"/>
      <c r="J26" s="20"/>
      <c r="K26" s="34"/>
    </row>
    <row r="27" s="12" customFormat="1" customHeight="1" spans="1:11">
      <c r="A27" s="18">
        <v>25</v>
      </c>
      <c r="B27" s="19" t="s">
        <v>423</v>
      </c>
      <c r="C27" s="22" t="s">
        <v>424</v>
      </c>
      <c r="D27" s="19" t="s">
        <v>425</v>
      </c>
      <c r="E27" s="19" t="s">
        <v>426</v>
      </c>
      <c r="F27" s="23">
        <v>17</v>
      </c>
      <c r="G27" s="22">
        <v>0.9</v>
      </c>
      <c r="H27" s="20">
        <f t="shared" si="0"/>
        <v>15.3</v>
      </c>
      <c r="I27" s="39">
        <f>H27+H28+H29+H30+H31</f>
        <v>77.9</v>
      </c>
      <c r="J27" s="22"/>
      <c r="K27" s="34"/>
    </row>
    <row r="28" s="12" customFormat="1" customHeight="1" spans="1:11">
      <c r="A28" s="20">
        <v>26</v>
      </c>
      <c r="B28" s="19" t="s">
        <v>423</v>
      </c>
      <c r="C28" s="22" t="s">
        <v>424</v>
      </c>
      <c r="D28" s="19" t="s">
        <v>425</v>
      </c>
      <c r="E28" s="22" t="s">
        <v>427</v>
      </c>
      <c r="F28" s="23">
        <v>17</v>
      </c>
      <c r="G28" s="22">
        <v>0.9</v>
      </c>
      <c r="H28" s="20">
        <f t="shared" si="0"/>
        <v>15.3</v>
      </c>
      <c r="I28" s="39"/>
      <c r="J28" s="22"/>
      <c r="K28" s="34"/>
    </row>
    <row r="29" s="12" customFormat="1" customHeight="1" spans="1:11">
      <c r="A29" s="20">
        <v>27</v>
      </c>
      <c r="B29" s="19" t="s">
        <v>423</v>
      </c>
      <c r="C29" s="26" t="s">
        <v>428</v>
      </c>
      <c r="D29" s="19" t="s">
        <v>425</v>
      </c>
      <c r="E29" s="22" t="s">
        <v>429</v>
      </c>
      <c r="F29" s="23">
        <v>17</v>
      </c>
      <c r="G29" s="22">
        <v>0.9</v>
      </c>
      <c r="H29" s="20">
        <f t="shared" si="0"/>
        <v>15.3</v>
      </c>
      <c r="I29" s="39"/>
      <c r="J29" s="22"/>
      <c r="K29" s="34"/>
    </row>
    <row r="30" s="12" customFormat="1" customHeight="1" spans="1:11">
      <c r="A30" s="18">
        <v>28</v>
      </c>
      <c r="B30" s="22" t="s">
        <v>423</v>
      </c>
      <c r="C30" s="22" t="s">
        <v>387</v>
      </c>
      <c r="D30" s="22" t="s">
        <v>425</v>
      </c>
      <c r="E30" s="22" t="s">
        <v>430</v>
      </c>
      <c r="F30" s="23">
        <v>16</v>
      </c>
      <c r="G30" s="20">
        <v>1</v>
      </c>
      <c r="H30" s="20">
        <f t="shared" si="0"/>
        <v>16</v>
      </c>
      <c r="I30" s="39"/>
      <c r="J30" s="22"/>
      <c r="K30" s="34"/>
    </row>
    <row r="31" s="12" customFormat="1" customHeight="1" spans="1:11">
      <c r="A31" s="18">
        <v>29</v>
      </c>
      <c r="B31" s="22" t="s">
        <v>423</v>
      </c>
      <c r="C31" s="22" t="s">
        <v>387</v>
      </c>
      <c r="D31" s="22" t="s">
        <v>425</v>
      </c>
      <c r="E31" s="22" t="s">
        <v>431</v>
      </c>
      <c r="F31" s="23">
        <v>16</v>
      </c>
      <c r="G31" s="20">
        <v>1</v>
      </c>
      <c r="H31" s="20">
        <f t="shared" si="0"/>
        <v>16</v>
      </c>
      <c r="I31" s="39"/>
      <c r="J31" s="22"/>
      <c r="K31" s="34"/>
    </row>
    <row r="32" s="12" customFormat="1" customHeight="1" spans="1:11">
      <c r="A32" s="20">
        <v>30</v>
      </c>
      <c r="B32" s="19" t="s">
        <v>432</v>
      </c>
      <c r="C32" s="22" t="s">
        <v>424</v>
      </c>
      <c r="D32" s="19" t="s">
        <v>425</v>
      </c>
      <c r="E32" s="19" t="s">
        <v>426</v>
      </c>
      <c r="F32" s="23">
        <v>17</v>
      </c>
      <c r="G32" s="22">
        <v>0.9</v>
      </c>
      <c r="H32" s="20">
        <f t="shared" si="0"/>
        <v>15.3</v>
      </c>
      <c r="I32" s="39">
        <f>H32+H33+H34</f>
        <v>45.9</v>
      </c>
      <c r="J32" s="22"/>
      <c r="K32" s="34"/>
    </row>
    <row r="33" s="12" customFormat="1" customHeight="1" spans="1:11">
      <c r="A33" s="20">
        <v>31</v>
      </c>
      <c r="B33" s="19" t="s">
        <v>432</v>
      </c>
      <c r="C33" s="22" t="s">
        <v>424</v>
      </c>
      <c r="D33" s="19" t="s">
        <v>425</v>
      </c>
      <c r="E33" s="22" t="s">
        <v>427</v>
      </c>
      <c r="F33" s="23">
        <v>17</v>
      </c>
      <c r="G33" s="22">
        <v>0.9</v>
      </c>
      <c r="H33" s="20">
        <f t="shared" si="0"/>
        <v>15.3</v>
      </c>
      <c r="I33" s="39"/>
      <c r="J33" s="22"/>
      <c r="K33" s="34"/>
    </row>
    <row r="34" s="12" customFormat="1" customHeight="1" spans="1:11">
      <c r="A34" s="18">
        <v>32</v>
      </c>
      <c r="B34" s="19" t="s">
        <v>432</v>
      </c>
      <c r="C34" s="26" t="s">
        <v>428</v>
      </c>
      <c r="D34" s="19" t="s">
        <v>425</v>
      </c>
      <c r="E34" s="22" t="s">
        <v>429</v>
      </c>
      <c r="F34" s="23">
        <v>17</v>
      </c>
      <c r="G34" s="22">
        <v>0.9</v>
      </c>
      <c r="H34" s="20">
        <f t="shared" si="0"/>
        <v>15.3</v>
      </c>
      <c r="I34" s="39"/>
      <c r="J34" s="22"/>
      <c r="K34" s="34"/>
    </row>
    <row r="35" s="12" customFormat="1" customHeight="1" spans="1:10">
      <c r="A35" s="18">
        <v>33</v>
      </c>
      <c r="B35" s="22" t="s">
        <v>433</v>
      </c>
      <c r="C35" s="22" t="s">
        <v>434</v>
      </c>
      <c r="D35" s="22" t="s">
        <v>425</v>
      </c>
      <c r="E35" s="22" t="s">
        <v>435</v>
      </c>
      <c r="F35" s="23">
        <v>30</v>
      </c>
      <c r="G35" s="22">
        <v>0.9</v>
      </c>
      <c r="H35" s="20">
        <f t="shared" si="0"/>
        <v>27</v>
      </c>
      <c r="I35" s="40">
        <f>H35+H36</f>
        <v>40.5</v>
      </c>
      <c r="J35" s="41" t="s">
        <v>436</v>
      </c>
    </row>
    <row r="36" s="12" customFormat="1" customHeight="1" spans="1:10">
      <c r="A36" s="20">
        <v>34</v>
      </c>
      <c r="B36" s="22" t="s">
        <v>433</v>
      </c>
      <c r="C36" s="22" t="s">
        <v>434</v>
      </c>
      <c r="D36" s="22" t="s">
        <v>425</v>
      </c>
      <c r="E36" s="26" t="s">
        <v>437</v>
      </c>
      <c r="F36" s="23">
        <v>15</v>
      </c>
      <c r="G36" s="22">
        <v>0.9</v>
      </c>
      <c r="H36" s="20">
        <f t="shared" si="0"/>
        <v>13.5</v>
      </c>
      <c r="I36" s="42"/>
      <c r="J36" s="43"/>
    </row>
    <row r="37" s="12" customFormat="1" customHeight="1" spans="1:10">
      <c r="A37" s="20">
        <v>35</v>
      </c>
      <c r="B37" s="22" t="s">
        <v>438</v>
      </c>
      <c r="C37" s="22" t="s">
        <v>434</v>
      </c>
      <c r="D37" s="22" t="s">
        <v>425</v>
      </c>
      <c r="E37" s="26" t="s">
        <v>439</v>
      </c>
      <c r="F37" s="23">
        <v>15</v>
      </c>
      <c r="G37" s="22">
        <v>0.9</v>
      </c>
      <c r="H37" s="20">
        <f t="shared" si="0"/>
        <v>13.5</v>
      </c>
      <c r="I37" s="44">
        <v>13.5</v>
      </c>
      <c r="J37" s="45"/>
    </row>
    <row r="38" s="12" customFormat="1" customHeight="1" spans="1:10">
      <c r="A38" s="18">
        <v>36</v>
      </c>
      <c r="B38" s="22" t="s">
        <v>440</v>
      </c>
      <c r="C38" s="22" t="s">
        <v>434</v>
      </c>
      <c r="D38" s="22" t="s">
        <v>425</v>
      </c>
      <c r="E38" s="26" t="s">
        <v>439</v>
      </c>
      <c r="F38" s="23">
        <v>15</v>
      </c>
      <c r="G38" s="22">
        <v>0.9</v>
      </c>
      <c r="H38" s="20">
        <f t="shared" si="0"/>
        <v>13.5</v>
      </c>
      <c r="I38" s="44">
        <v>13.5</v>
      </c>
      <c r="J38" s="45"/>
    </row>
    <row r="39" s="12" customFormat="1" customHeight="1" spans="1:10">
      <c r="A39" s="18">
        <v>37</v>
      </c>
      <c r="B39" s="22" t="s">
        <v>441</v>
      </c>
      <c r="C39" s="22" t="s">
        <v>434</v>
      </c>
      <c r="D39" s="22" t="s">
        <v>425</v>
      </c>
      <c r="E39" s="22" t="s">
        <v>442</v>
      </c>
      <c r="F39" s="23">
        <v>30</v>
      </c>
      <c r="G39" s="22">
        <v>0.9</v>
      </c>
      <c r="H39" s="20">
        <f t="shared" si="0"/>
        <v>27</v>
      </c>
      <c r="I39" s="40">
        <f>H40+H39</f>
        <v>40.5</v>
      </c>
      <c r="J39" s="41" t="s">
        <v>436</v>
      </c>
    </row>
    <row r="40" s="12" customFormat="1" customHeight="1" spans="1:10">
      <c r="A40" s="20">
        <v>38</v>
      </c>
      <c r="B40" s="22" t="s">
        <v>441</v>
      </c>
      <c r="C40" s="22" t="s">
        <v>434</v>
      </c>
      <c r="D40" s="22" t="s">
        <v>425</v>
      </c>
      <c r="E40" s="26" t="s">
        <v>437</v>
      </c>
      <c r="F40" s="23">
        <v>15</v>
      </c>
      <c r="G40" s="22">
        <v>0.9</v>
      </c>
      <c r="H40" s="20">
        <f t="shared" si="0"/>
        <v>13.5</v>
      </c>
      <c r="I40" s="42"/>
      <c r="J40" s="43"/>
    </row>
    <row r="41" s="12" customFormat="1" customHeight="1" spans="1:10">
      <c r="A41" s="20">
        <v>39</v>
      </c>
      <c r="B41" s="22" t="s">
        <v>443</v>
      </c>
      <c r="C41" s="22" t="s">
        <v>444</v>
      </c>
      <c r="D41" s="22" t="s">
        <v>425</v>
      </c>
      <c r="E41" s="22" t="s">
        <v>445</v>
      </c>
      <c r="F41" s="23">
        <v>32</v>
      </c>
      <c r="G41" s="27">
        <v>1</v>
      </c>
      <c r="H41" s="20">
        <f t="shared" si="0"/>
        <v>32</v>
      </c>
      <c r="I41" s="40">
        <f>H41+H42+H43+H44+H45</f>
        <v>75.2</v>
      </c>
      <c r="J41" s="45"/>
    </row>
    <row r="42" s="12" customFormat="1" customHeight="1" spans="1:10">
      <c r="A42" s="18">
        <v>40</v>
      </c>
      <c r="B42" s="22" t="s">
        <v>443</v>
      </c>
      <c r="C42" s="22" t="s">
        <v>446</v>
      </c>
      <c r="D42" s="22" t="s">
        <v>425</v>
      </c>
      <c r="E42" s="22" t="s">
        <v>431</v>
      </c>
      <c r="F42" s="23">
        <v>9</v>
      </c>
      <c r="G42" s="22">
        <v>0.9</v>
      </c>
      <c r="H42" s="20">
        <f t="shared" si="0"/>
        <v>8.1</v>
      </c>
      <c r="I42" s="46"/>
      <c r="J42" s="45"/>
    </row>
    <row r="43" s="12" customFormat="1" customHeight="1" spans="1:10">
      <c r="A43" s="18">
        <v>41</v>
      </c>
      <c r="B43" s="22" t="s">
        <v>443</v>
      </c>
      <c r="C43" s="22" t="s">
        <v>446</v>
      </c>
      <c r="D43" s="22" t="s">
        <v>425</v>
      </c>
      <c r="E43" s="22" t="s">
        <v>447</v>
      </c>
      <c r="F43" s="23">
        <v>9</v>
      </c>
      <c r="G43" s="22">
        <v>0.9</v>
      </c>
      <c r="H43" s="20">
        <f t="shared" si="0"/>
        <v>8.1</v>
      </c>
      <c r="I43" s="46"/>
      <c r="J43" s="45"/>
    </row>
    <row r="44" s="12" customFormat="1" customHeight="1" spans="1:10">
      <c r="A44" s="20">
        <v>42</v>
      </c>
      <c r="B44" s="22" t="s">
        <v>443</v>
      </c>
      <c r="C44" s="22" t="s">
        <v>434</v>
      </c>
      <c r="D44" s="22" t="s">
        <v>425</v>
      </c>
      <c r="E44" s="22" t="s">
        <v>442</v>
      </c>
      <c r="F44" s="23">
        <v>15</v>
      </c>
      <c r="G44" s="22">
        <v>0.9</v>
      </c>
      <c r="H44" s="20">
        <f t="shared" si="0"/>
        <v>13.5</v>
      </c>
      <c r="I44" s="46"/>
      <c r="J44" s="45"/>
    </row>
    <row r="45" s="12" customFormat="1" customHeight="1" spans="1:10">
      <c r="A45" s="20">
        <v>43</v>
      </c>
      <c r="B45" s="22" t="s">
        <v>443</v>
      </c>
      <c r="C45" s="22" t="s">
        <v>434</v>
      </c>
      <c r="D45" s="22" t="s">
        <v>425</v>
      </c>
      <c r="E45" s="26" t="s">
        <v>439</v>
      </c>
      <c r="F45" s="23">
        <v>15</v>
      </c>
      <c r="G45" s="22">
        <v>0.9</v>
      </c>
      <c r="H45" s="20">
        <f t="shared" si="0"/>
        <v>13.5</v>
      </c>
      <c r="I45" s="42"/>
      <c r="J45" s="45"/>
    </row>
    <row r="46" s="12" customFormat="1" customHeight="1" spans="1:10">
      <c r="A46" s="18">
        <v>44</v>
      </c>
      <c r="B46" s="22" t="s">
        <v>448</v>
      </c>
      <c r="C46" s="22" t="s">
        <v>446</v>
      </c>
      <c r="D46" s="22" t="s">
        <v>425</v>
      </c>
      <c r="E46" s="22" t="s">
        <v>431</v>
      </c>
      <c r="F46" s="23">
        <v>9</v>
      </c>
      <c r="G46" s="22">
        <v>0.9</v>
      </c>
      <c r="H46" s="28">
        <f t="shared" si="0"/>
        <v>8.1</v>
      </c>
      <c r="I46" s="44">
        <f>H46+H47+H48</f>
        <v>24.3</v>
      </c>
      <c r="J46" s="47"/>
    </row>
    <row r="47" s="12" customFormat="1" customHeight="1" spans="1:10">
      <c r="A47" s="18">
        <v>45</v>
      </c>
      <c r="B47" s="22" t="s">
        <v>448</v>
      </c>
      <c r="C47" s="22" t="s">
        <v>446</v>
      </c>
      <c r="D47" s="22" t="s">
        <v>425</v>
      </c>
      <c r="E47" s="22" t="s">
        <v>447</v>
      </c>
      <c r="F47" s="23">
        <v>9</v>
      </c>
      <c r="G47" s="22">
        <v>0.9</v>
      </c>
      <c r="H47" s="28">
        <f t="shared" si="0"/>
        <v>8.1</v>
      </c>
      <c r="I47" s="44"/>
      <c r="J47" s="47"/>
    </row>
    <row r="48" s="12" customFormat="1" customHeight="1" spans="1:10">
      <c r="A48" s="20">
        <v>46</v>
      </c>
      <c r="B48" s="22" t="s">
        <v>448</v>
      </c>
      <c r="C48" s="22" t="s">
        <v>446</v>
      </c>
      <c r="D48" s="22" t="s">
        <v>425</v>
      </c>
      <c r="E48" s="22" t="s">
        <v>449</v>
      </c>
      <c r="F48" s="23">
        <v>9</v>
      </c>
      <c r="G48" s="22">
        <v>0.9</v>
      </c>
      <c r="H48" s="28">
        <f t="shared" si="0"/>
        <v>8.1</v>
      </c>
      <c r="I48" s="44"/>
      <c r="J48" s="47"/>
    </row>
    <row r="49" s="12" customFormat="1" customHeight="1" spans="1:10">
      <c r="A49" s="20">
        <v>47</v>
      </c>
      <c r="B49" s="22" t="s">
        <v>450</v>
      </c>
      <c r="C49" s="22" t="s">
        <v>446</v>
      </c>
      <c r="D49" s="22" t="s">
        <v>425</v>
      </c>
      <c r="E49" s="22" t="s">
        <v>431</v>
      </c>
      <c r="F49" s="23">
        <v>9</v>
      </c>
      <c r="G49" s="22">
        <v>0.9</v>
      </c>
      <c r="H49" s="20">
        <f t="shared" si="0"/>
        <v>8.1</v>
      </c>
      <c r="I49" s="40">
        <f>H49+H50+H51</f>
        <v>29.7</v>
      </c>
      <c r="J49" s="45"/>
    </row>
    <row r="50" s="12" customFormat="1" customHeight="1" spans="1:10">
      <c r="A50" s="18">
        <v>48</v>
      </c>
      <c r="B50" s="22" t="s">
        <v>450</v>
      </c>
      <c r="C50" s="22" t="s">
        <v>446</v>
      </c>
      <c r="D50" s="22" t="s">
        <v>425</v>
      </c>
      <c r="E50" s="22" t="s">
        <v>447</v>
      </c>
      <c r="F50" s="23">
        <v>9</v>
      </c>
      <c r="G50" s="22">
        <v>0.9</v>
      </c>
      <c r="H50" s="20">
        <f t="shared" si="0"/>
        <v>8.1</v>
      </c>
      <c r="I50" s="46"/>
      <c r="J50" s="45"/>
    </row>
    <row r="51" s="12" customFormat="1" customHeight="1" spans="1:10">
      <c r="A51" s="18">
        <v>49</v>
      </c>
      <c r="B51" s="22" t="s">
        <v>450</v>
      </c>
      <c r="C51" s="22" t="s">
        <v>434</v>
      </c>
      <c r="D51" s="22" t="s">
        <v>425</v>
      </c>
      <c r="E51" s="26" t="s">
        <v>437</v>
      </c>
      <c r="F51" s="23">
        <v>15</v>
      </c>
      <c r="G51" s="22">
        <v>0.9</v>
      </c>
      <c r="H51" s="20">
        <f t="shared" si="0"/>
        <v>13.5</v>
      </c>
      <c r="I51" s="42"/>
      <c r="J51" s="45"/>
    </row>
    <row r="52" s="12" customFormat="1" customHeight="1" spans="1:10">
      <c r="A52" s="20">
        <v>50</v>
      </c>
      <c r="B52" s="22" t="s">
        <v>451</v>
      </c>
      <c r="C52" s="22" t="s">
        <v>446</v>
      </c>
      <c r="D52" s="22" t="s">
        <v>425</v>
      </c>
      <c r="E52" s="22" t="s">
        <v>431</v>
      </c>
      <c r="F52" s="23">
        <v>9</v>
      </c>
      <c r="G52" s="22">
        <v>0.9</v>
      </c>
      <c r="H52" s="20">
        <f t="shared" si="0"/>
        <v>8.1</v>
      </c>
      <c r="I52" s="40">
        <f>H54+H53+H52</f>
        <v>24.3</v>
      </c>
      <c r="J52" s="45"/>
    </row>
    <row r="53" s="12" customFormat="1" customHeight="1" spans="1:10">
      <c r="A53" s="20">
        <v>51</v>
      </c>
      <c r="B53" s="22" t="s">
        <v>451</v>
      </c>
      <c r="C53" s="22" t="s">
        <v>446</v>
      </c>
      <c r="D53" s="22" t="s">
        <v>425</v>
      </c>
      <c r="E53" s="22" t="s">
        <v>447</v>
      </c>
      <c r="F53" s="23">
        <v>9</v>
      </c>
      <c r="G53" s="22">
        <v>0.9</v>
      </c>
      <c r="H53" s="20">
        <f t="shared" si="0"/>
        <v>8.1</v>
      </c>
      <c r="I53" s="46"/>
      <c r="J53" s="45"/>
    </row>
    <row r="54" s="12" customFormat="1" customHeight="1" spans="1:10">
      <c r="A54" s="18">
        <v>52</v>
      </c>
      <c r="B54" s="22" t="s">
        <v>451</v>
      </c>
      <c r="C54" s="22" t="s">
        <v>446</v>
      </c>
      <c r="D54" s="22" t="s">
        <v>425</v>
      </c>
      <c r="E54" s="22" t="s">
        <v>449</v>
      </c>
      <c r="F54" s="23">
        <v>9</v>
      </c>
      <c r="G54" s="22">
        <v>0.9</v>
      </c>
      <c r="H54" s="20">
        <f t="shared" si="0"/>
        <v>8.1</v>
      </c>
      <c r="I54" s="42"/>
      <c r="J54" s="45"/>
    </row>
    <row r="55" s="12" customFormat="1" customHeight="1" spans="1:10">
      <c r="A55" s="18">
        <v>53</v>
      </c>
      <c r="B55" s="22" t="s">
        <v>452</v>
      </c>
      <c r="C55" s="22" t="s">
        <v>387</v>
      </c>
      <c r="D55" s="22" t="s">
        <v>425</v>
      </c>
      <c r="E55" s="22" t="s">
        <v>453</v>
      </c>
      <c r="F55" s="23">
        <v>16</v>
      </c>
      <c r="G55" s="20">
        <v>1</v>
      </c>
      <c r="H55" s="20">
        <f t="shared" si="0"/>
        <v>16</v>
      </c>
      <c r="I55" s="40">
        <f>H55+H56+H57+H58+H59</f>
        <v>52.45</v>
      </c>
      <c r="J55" s="45"/>
    </row>
    <row r="56" s="12" customFormat="1" customHeight="1" spans="1:10">
      <c r="A56" s="20">
        <v>54</v>
      </c>
      <c r="B56" s="22" t="s">
        <v>452</v>
      </c>
      <c r="C56" s="22" t="s">
        <v>446</v>
      </c>
      <c r="D56" s="22" t="s">
        <v>425</v>
      </c>
      <c r="E56" s="22" t="s">
        <v>449</v>
      </c>
      <c r="F56" s="23">
        <v>9</v>
      </c>
      <c r="G56" s="22">
        <v>0.9</v>
      </c>
      <c r="H56" s="20">
        <f t="shared" si="0"/>
        <v>8.1</v>
      </c>
      <c r="I56" s="46"/>
      <c r="J56" s="45"/>
    </row>
    <row r="57" s="12" customFormat="1" customHeight="1" spans="1:10">
      <c r="A57" s="20">
        <v>55</v>
      </c>
      <c r="B57" s="22" t="s">
        <v>452</v>
      </c>
      <c r="C57" s="22" t="s">
        <v>446</v>
      </c>
      <c r="D57" s="22" t="s">
        <v>425</v>
      </c>
      <c r="E57" s="22" t="s">
        <v>449</v>
      </c>
      <c r="F57" s="23">
        <v>9</v>
      </c>
      <c r="G57" s="22">
        <v>0.9</v>
      </c>
      <c r="H57" s="20">
        <f t="shared" si="0"/>
        <v>8.1</v>
      </c>
      <c r="I57" s="46"/>
      <c r="J57" s="45"/>
    </row>
    <row r="58" s="12" customFormat="1" customHeight="1" spans="1:10">
      <c r="A58" s="18">
        <v>56</v>
      </c>
      <c r="B58" s="22" t="s">
        <v>452</v>
      </c>
      <c r="C58" s="22" t="s">
        <v>434</v>
      </c>
      <c r="D58" s="22" t="s">
        <v>425</v>
      </c>
      <c r="E58" s="22" t="s">
        <v>435</v>
      </c>
      <c r="F58" s="23">
        <v>15</v>
      </c>
      <c r="G58" s="22">
        <v>0.9</v>
      </c>
      <c r="H58" s="20">
        <f t="shared" si="0"/>
        <v>13.5</v>
      </c>
      <c r="I58" s="46"/>
      <c r="J58" s="45"/>
    </row>
    <row r="59" s="12" customFormat="1" customHeight="1" spans="1:10">
      <c r="A59" s="18">
        <v>57</v>
      </c>
      <c r="B59" s="22" t="s">
        <v>452</v>
      </c>
      <c r="C59" s="22" t="s">
        <v>434</v>
      </c>
      <c r="D59" s="22" t="s">
        <v>425</v>
      </c>
      <c r="E59" s="22" t="s">
        <v>442</v>
      </c>
      <c r="F59" s="23">
        <v>7.5</v>
      </c>
      <c r="G59" s="22">
        <v>0.9</v>
      </c>
      <c r="H59" s="20">
        <f t="shared" si="0"/>
        <v>6.75</v>
      </c>
      <c r="I59" s="42"/>
      <c r="J59" s="45"/>
    </row>
    <row r="60" s="12" customFormat="1" customHeight="1" spans="1:10">
      <c r="A60" s="20">
        <v>58</v>
      </c>
      <c r="B60" s="22" t="s">
        <v>454</v>
      </c>
      <c r="C60" s="22" t="s">
        <v>387</v>
      </c>
      <c r="D60" s="22" t="s">
        <v>425</v>
      </c>
      <c r="E60" s="22" t="s">
        <v>447</v>
      </c>
      <c r="F60" s="23">
        <v>16</v>
      </c>
      <c r="G60" s="20">
        <v>1</v>
      </c>
      <c r="H60" s="20">
        <f t="shared" si="0"/>
        <v>16</v>
      </c>
      <c r="I60" s="40">
        <f>H60+H61</f>
        <v>29.5</v>
      </c>
      <c r="J60" s="45"/>
    </row>
    <row r="61" s="12" customFormat="1" customHeight="1" spans="1:10">
      <c r="A61" s="20">
        <v>59</v>
      </c>
      <c r="B61" s="22" t="s">
        <v>454</v>
      </c>
      <c r="C61" s="22" t="s">
        <v>434</v>
      </c>
      <c r="D61" s="22" t="s">
        <v>425</v>
      </c>
      <c r="E61" s="26" t="s">
        <v>437</v>
      </c>
      <c r="F61" s="23">
        <v>15</v>
      </c>
      <c r="G61" s="22">
        <v>0.9</v>
      </c>
      <c r="H61" s="20">
        <f t="shared" si="0"/>
        <v>13.5</v>
      </c>
      <c r="I61" s="42"/>
      <c r="J61" s="45"/>
    </row>
    <row r="62" s="12" customFormat="1" customHeight="1" spans="1:10">
      <c r="A62" s="18">
        <v>60</v>
      </c>
      <c r="B62" s="22" t="s">
        <v>455</v>
      </c>
      <c r="C62" s="22" t="s">
        <v>387</v>
      </c>
      <c r="D62" s="22" t="s">
        <v>425</v>
      </c>
      <c r="E62" s="22" t="s">
        <v>453</v>
      </c>
      <c r="F62" s="23">
        <v>16</v>
      </c>
      <c r="G62" s="20">
        <v>1</v>
      </c>
      <c r="H62" s="20">
        <f t="shared" si="0"/>
        <v>16</v>
      </c>
      <c r="I62" s="44">
        <v>16</v>
      </c>
      <c r="J62" s="48"/>
    </row>
    <row r="63" s="12" customFormat="1" customHeight="1" spans="1:10">
      <c r="A63" s="18">
        <v>61</v>
      </c>
      <c r="B63" s="22" t="s">
        <v>456</v>
      </c>
      <c r="C63" s="22" t="s">
        <v>434</v>
      </c>
      <c r="D63" s="22" t="s">
        <v>425</v>
      </c>
      <c r="E63" s="22" t="s">
        <v>435</v>
      </c>
      <c r="F63" s="23">
        <v>15</v>
      </c>
      <c r="G63" s="22">
        <v>0.9</v>
      </c>
      <c r="H63" s="20">
        <f t="shared" si="0"/>
        <v>13.5</v>
      </c>
      <c r="I63" s="40">
        <f>H63+H64+H65</f>
        <v>36.25</v>
      </c>
      <c r="J63" s="49"/>
    </row>
    <row r="64" s="12" customFormat="1" customHeight="1" spans="1:10">
      <c r="A64" s="20">
        <v>62</v>
      </c>
      <c r="B64" s="22" t="s">
        <v>456</v>
      </c>
      <c r="C64" s="22" t="s">
        <v>387</v>
      </c>
      <c r="D64" s="22" t="s">
        <v>425</v>
      </c>
      <c r="E64" s="22" t="s">
        <v>430</v>
      </c>
      <c r="F64" s="23">
        <v>16</v>
      </c>
      <c r="G64" s="20">
        <v>1</v>
      </c>
      <c r="H64" s="20">
        <f t="shared" si="0"/>
        <v>16</v>
      </c>
      <c r="I64" s="46"/>
      <c r="J64" s="45"/>
    </row>
    <row r="65" s="12" customFormat="1" customHeight="1" spans="1:10">
      <c r="A65" s="20">
        <v>63</v>
      </c>
      <c r="B65" s="22" t="s">
        <v>456</v>
      </c>
      <c r="C65" s="22" t="s">
        <v>434</v>
      </c>
      <c r="D65" s="22" t="s">
        <v>425</v>
      </c>
      <c r="E65" s="22" t="s">
        <v>442</v>
      </c>
      <c r="F65" s="23">
        <v>7.5</v>
      </c>
      <c r="G65" s="22">
        <v>0.9</v>
      </c>
      <c r="H65" s="20">
        <f t="shared" si="0"/>
        <v>6.75</v>
      </c>
      <c r="I65" s="42"/>
      <c r="J65" s="45"/>
    </row>
    <row r="66" s="12" customFormat="1" customHeight="1" spans="1:10">
      <c r="A66" s="18">
        <v>64</v>
      </c>
      <c r="B66" s="22" t="s">
        <v>457</v>
      </c>
      <c r="C66" s="22" t="s">
        <v>434</v>
      </c>
      <c r="D66" s="22" t="s">
        <v>425</v>
      </c>
      <c r="E66" s="26" t="s">
        <v>439</v>
      </c>
      <c r="F66" s="23">
        <v>15</v>
      </c>
      <c r="G66" s="22">
        <v>0.9</v>
      </c>
      <c r="H66" s="20">
        <f t="shared" si="0"/>
        <v>13.5</v>
      </c>
      <c r="I66" s="44">
        <v>13.5</v>
      </c>
      <c r="J66" s="45"/>
    </row>
    <row r="67" s="12" customFormat="1" customHeight="1" spans="1:11">
      <c r="A67" s="50"/>
      <c r="B67" s="51" t="s">
        <v>234</v>
      </c>
      <c r="C67" s="51"/>
      <c r="D67" s="51"/>
      <c r="E67" s="52"/>
      <c r="F67" s="53"/>
      <c r="G67" s="54"/>
      <c r="H67" s="54"/>
      <c r="I67" s="55">
        <f>SUM(I3:I66)</f>
        <v>926.4</v>
      </c>
      <c r="J67" s="54"/>
      <c r="K67" s="56"/>
    </row>
    <row r="68" s="12" customFormat="1" customHeight="1" spans="9:9">
      <c r="I68" s="57"/>
    </row>
  </sheetData>
  <mergeCells count="20">
    <mergeCell ref="A1:J1"/>
    <mergeCell ref="I6:I10"/>
    <mergeCell ref="I11:I12"/>
    <mergeCell ref="I14:I15"/>
    <mergeCell ref="I18:I21"/>
    <mergeCell ref="I22:I23"/>
    <mergeCell ref="I24:I26"/>
    <mergeCell ref="I27:I31"/>
    <mergeCell ref="I32:I34"/>
    <mergeCell ref="I35:I36"/>
    <mergeCell ref="I39:I40"/>
    <mergeCell ref="I41:I45"/>
    <mergeCell ref="I46:I48"/>
    <mergeCell ref="I49:I51"/>
    <mergeCell ref="I52:I54"/>
    <mergeCell ref="I55:I59"/>
    <mergeCell ref="I60:I61"/>
    <mergeCell ref="I63:I65"/>
    <mergeCell ref="J35:J36"/>
    <mergeCell ref="J39:J40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6"/>
  <sheetViews>
    <sheetView workbookViewId="0">
      <selection activeCell="K1" sqref="K1"/>
    </sheetView>
  </sheetViews>
  <sheetFormatPr defaultColWidth="9" defaultRowHeight="13.5"/>
  <cols>
    <col min="3" max="3" width="19.75" customWidth="1"/>
    <col min="5" max="5" width="14.75" customWidth="1"/>
    <col min="10" max="10" width="20.375" customWidth="1"/>
  </cols>
  <sheetData>
    <row r="1" ht="25.5" spans="1:10">
      <c r="A1" s="1" t="s">
        <v>458</v>
      </c>
      <c r="B1" s="1"/>
      <c r="C1" s="1"/>
      <c r="D1" s="1"/>
      <c r="E1" s="1"/>
      <c r="F1" s="1"/>
      <c r="G1" s="1"/>
      <c r="H1" s="1"/>
      <c r="I1" s="1"/>
      <c r="J1" s="1"/>
    </row>
    <row r="2" ht="27" spans="1:10">
      <c r="A2" s="2" t="s">
        <v>1</v>
      </c>
      <c r="B2" s="2" t="s">
        <v>2</v>
      </c>
      <c r="C2" s="2" t="s">
        <v>236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257</v>
      </c>
      <c r="J2" s="2" t="s">
        <v>10</v>
      </c>
    </row>
    <row r="3" ht="24" spans="1:10">
      <c r="A3" s="4">
        <v>1</v>
      </c>
      <c r="B3" s="5" t="s">
        <v>459</v>
      </c>
      <c r="C3" s="5" t="s">
        <v>460</v>
      </c>
      <c r="D3" s="5" t="s">
        <v>461</v>
      </c>
      <c r="E3" s="5" t="s">
        <v>462</v>
      </c>
      <c r="F3" s="5">
        <v>9</v>
      </c>
      <c r="G3" s="5">
        <v>1</v>
      </c>
      <c r="H3" s="5">
        <v>9</v>
      </c>
      <c r="I3" s="4">
        <v>59</v>
      </c>
      <c r="J3" s="5"/>
    </row>
    <row r="4" ht="24" spans="1:10">
      <c r="A4" s="6"/>
      <c r="B4" s="5" t="s">
        <v>459</v>
      </c>
      <c r="C4" s="5" t="s">
        <v>463</v>
      </c>
      <c r="D4" s="5" t="s">
        <v>464</v>
      </c>
      <c r="E4" s="5" t="s">
        <v>465</v>
      </c>
      <c r="F4" s="5">
        <v>9</v>
      </c>
      <c r="G4" s="5">
        <v>1</v>
      </c>
      <c r="H4" s="5">
        <v>9</v>
      </c>
      <c r="I4" s="6"/>
      <c r="J4" s="5"/>
    </row>
    <row r="5" spans="1:10">
      <c r="A5" s="6"/>
      <c r="B5" s="5" t="s">
        <v>459</v>
      </c>
      <c r="C5" s="5" t="s">
        <v>466</v>
      </c>
      <c r="D5" s="5" t="s">
        <v>467</v>
      </c>
      <c r="E5" s="5" t="s">
        <v>468</v>
      </c>
      <c r="F5" s="5">
        <v>9</v>
      </c>
      <c r="G5" s="5">
        <v>1</v>
      </c>
      <c r="H5" s="5">
        <v>9</v>
      </c>
      <c r="I5" s="6"/>
      <c r="J5" s="5"/>
    </row>
    <row r="6" spans="1:10">
      <c r="A6" s="7"/>
      <c r="B6" s="5" t="s">
        <v>459</v>
      </c>
      <c r="C6" s="5" t="s">
        <v>469</v>
      </c>
      <c r="D6" s="5" t="s">
        <v>464</v>
      </c>
      <c r="E6" s="5" t="s">
        <v>470</v>
      </c>
      <c r="F6" s="5">
        <v>32</v>
      </c>
      <c r="G6" s="5">
        <v>1</v>
      </c>
      <c r="H6" s="5">
        <v>32</v>
      </c>
      <c r="I6" s="7"/>
      <c r="J6" s="5"/>
    </row>
    <row r="7" spans="1:10">
      <c r="A7" s="5">
        <v>2</v>
      </c>
      <c r="B7" s="5" t="s">
        <v>471</v>
      </c>
      <c r="C7" s="5" t="s">
        <v>472</v>
      </c>
      <c r="D7" s="5" t="s">
        <v>473</v>
      </c>
      <c r="E7" s="5" t="s">
        <v>474</v>
      </c>
      <c r="F7" s="5">
        <v>64</v>
      </c>
      <c r="G7" s="5">
        <v>1</v>
      </c>
      <c r="H7" s="5">
        <v>64</v>
      </c>
      <c r="I7" s="5">
        <v>64</v>
      </c>
      <c r="J7" s="5"/>
    </row>
    <row r="8" spans="1:10">
      <c r="A8" s="4">
        <v>3</v>
      </c>
      <c r="B8" s="5" t="s">
        <v>475</v>
      </c>
      <c r="C8" s="5" t="s">
        <v>476</v>
      </c>
      <c r="D8" s="5" t="s">
        <v>477</v>
      </c>
      <c r="E8" s="5" t="s">
        <v>478</v>
      </c>
      <c r="F8" s="5">
        <v>64</v>
      </c>
      <c r="G8" s="5">
        <v>1</v>
      </c>
      <c r="H8" s="5">
        <v>64</v>
      </c>
      <c r="I8" s="4">
        <v>160</v>
      </c>
      <c r="J8" s="5"/>
    </row>
    <row r="9" spans="1:10">
      <c r="A9" s="6"/>
      <c r="B9" s="5" t="s">
        <v>475</v>
      </c>
      <c r="C9" s="5" t="s">
        <v>479</v>
      </c>
      <c r="D9" s="5" t="s">
        <v>477</v>
      </c>
      <c r="E9" s="5" t="s">
        <v>480</v>
      </c>
      <c r="F9" s="5">
        <v>32</v>
      </c>
      <c r="G9" s="5">
        <v>1</v>
      </c>
      <c r="H9" s="5">
        <v>32</v>
      </c>
      <c r="I9" s="6"/>
      <c r="J9" s="5"/>
    </row>
    <row r="10" spans="1:10">
      <c r="A10" s="6"/>
      <c r="B10" s="5" t="s">
        <v>475</v>
      </c>
      <c r="C10" s="5" t="s">
        <v>481</v>
      </c>
      <c r="D10" s="5" t="s">
        <v>477</v>
      </c>
      <c r="E10" s="5" t="s">
        <v>482</v>
      </c>
      <c r="F10" s="5">
        <v>32</v>
      </c>
      <c r="G10" s="5">
        <v>1</v>
      </c>
      <c r="H10" s="5">
        <v>32</v>
      </c>
      <c r="I10" s="6"/>
      <c r="J10" s="5"/>
    </row>
    <row r="11" spans="1:10">
      <c r="A11" s="7"/>
      <c r="B11" s="5" t="s">
        <v>475</v>
      </c>
      <c r="C11" s="5" t="s">
        <v>483</v>
      </c>
      <c r="D11" s="5" t="s">
        <v>477</v>
      </c>
      <c r="E11" s="5" t="s">
        <v>484</v>
      </c>
      <c r="F11" s="5">
        <v>32</v>
      </c>
      <c r="G11" s="5">
        <v>1</v>
      </c>
      <c r="H11" s="5">
        <v>32</v>
      </c>
      <c r="I11" s="7"/>
      <c r="J11" s="5"/>
    </row>
    <row r="12" spans="1:10">
      <c r="A12" s="5">
        <v>4</v>
      </c>
      <c r="B12" s="5" t="s">
        <v>485</v>
      </c>
      <c r="C12" s="5" t="s">
        <v>486</v>
      </c>
      <c r="D12" s="5" t="s">
        <v>473</v>
      </c>
      <c r="E12" s="5" t="s">
        <v>487</v>
      </c>
      <c r="F12" s="5">
        <v>64</v>
      </c>
      <c r="G12" s="5">
        <v>1</v>
      </c>
      <c r="H12" s="5">
        <v>64</v>
      </c>
      <c r="I12" s="5">
        <v>64</v>
      </c>
      <c r="J12" s="5"/>
    </row>
    <row r="13" spans="1:10">
      <c r="A13" s="4">
        <v>5</v>
      </c>
      <c r="B13" s="5" t="s">
        <v>488</v>
      </c>
      <c r="C13" s="5" t="s">
        <v>489</v>
      </c>
      <c r="D13" s="5" t="s">
        <v>490</v>
      </c>
      <c r="E13" s="5" t="s">
        <v>491</v>
      </c>
      <c r="F13" s="5">
        <v>12</v>
      </c>
      <c r="G13" s="5">
        <v>1</v>
      </c>
      <c r="H13" s="5">
        <v>12</v>
      </c>
      <c r="I13" s="4">
        <v>24</v>
      </c>
      <c r="J13" s="5" t="s">
        <v>492</v>
      </c>
    </row>
    <row r="14" spans="1:10">
      <c r="A14" s="7"/>
      <c r="B14" s="5" t="s">
        <v>488</v>
      </c>
      <c r="C14" s="5" t="s">
        <v>493</v>
      </c>
      <c r="D14" s="5" t="s">
        <v>490</v>
      </c>
      <c r="E14" s="5" t="s">
        <v>494</v>
      </c>
      <c r="F14" s="5">
        <v>12</v>
      </c>
      <c r="G14" s="5">
        <v>1</v>
      </c>
      <c r="H14" s="5">
        <v>12</v>
      </c>
      <c r="I14" s="7"/>
      <c r="J14" s="5" t="s">
        <v>495</v>
      </c>
    </row>
    <row r="15" ht="24" spans="1:10">
      <c r="A15" s="4">
        <v>6</v>
      </c>
      <c r="B15" s="5" t="s">
        <v>496</v>
      </c>
      <c r="C15" s="5" t="s">
        <v>497</v>
      </c>
      <c r="D15" s="5" t="s">
        <v>464</v>
      </c>
      <c r="E15" s="5" t="s">
        <v>498</v>
      </c>
      <c r="F15" s="5">
        <v>32</v>
      </c>
      <c r="G15" s="5">
        <v>1</v>
      </c>
      <c r="H15" s="5">
        <v>32</v>
      </c>
      <c r="I15" s="4">
        <v>128</v>
      </c>
      <c r="J15" s="5"/>
    </row>
    <row r="16" ht="24" spans="1:10">
      <c r="A16" s="6"/>
      <c r="B16" s="5" t="s">
        <v>496</v>
      </c>
      <c r="C16" s="5" t="s">
        <v>499</v>
      </c>
      <c r="D16" s="5" t="s">
        <v>464</v>
      </c>
      <c r="E16" s="5" t="s">
        <v>500</v>
      </c>
      <c r="F16" s="5">
        <v>32</v>
      </c>
      <c r="G16" s="5">
        <v>1</v>
      </c>
      <c r="H16" s="5">
        <v>32</v>
      </c>
      <c r="I16" s="6"/>
      <c r="J16" s="5"/>
    </row>
    <row r="17" ht="24" spans="1:10">
      <c r="A17" s="6"/>
      <c r="B17" s="5" t="s">
        <v>496</v>
      </c>
      <c r="C17" s="5" t="s">
        <v>501</v>
      </c>
      <c r="D17" s="5" t="s">
        <v>461</v>
      </c>
      <c r="E17" s="5" t="s">
        <v>502</v>
      </c>
      <c r="F17" s="5">
        <v>32</v>
      </c>
      <c r="G17" s="5">
        <v>1</v>
      </c>
      <c r="H17" s="5">
        <v>32</v>
      </c>
      <c r="I17" s="6"/>
      <c r="J17" s="5"/>
    </row>
    <row r="18" ht="24" spans="1:10">
      <c r="A18" s="7"/>
      <c r="B18" s="5" t="s">
        <v>496</v>
      </c>
      <c r="C18" s="5" t="s">
        <v>503</v>
      </c>
      <c r="D18" s="5" t="s">
        <v>464</v>
      </c>
      <c r="E18" s="5" t="s">
        <v>470</v>
      </c>
      <c r="F18" s="5">
        <v>32</v>
      </c>
      <c r="G18" s="5">
        <v>1</v>
      </c>
      <c r="H18" s="5">
        <v>32</v>
      </c>
      <c r="I18" s="6"/>
      <c r="J18" s="5"/>
    </row>
    <row r="19" spans="1:10">
      <c r="A19" s="4">
        <v>7</v>
      </c>
      <c r="B19" s="5" t="s">
        <v>504</v>
      </c>
      <c r="C19" s="5" t="s">
        <v>505</v>
      </c>
      <c r="D19" s="5" t="s">
        <v>477</v>
      </c>
      <c r="E19" s="5" t="s">
        <v>484</v>
      </c>
      <c r="F19" s="5">
        <v>64</v>
      </c>
      <c r="G19" s="5">
        <v>1</v>
      </c>
      <c r="H19" s="5">
        <v>64</v>
      </c>
      <c r="I19" s="7"/>
      <c r="J19" s="5"/>
    </row>
    <row r="20" spans="1:10">
      <c r="A20" s="6"/>
      <c r="B20" s="5" t="s">
        <v>504</v>
      </c>
      <c r="C20" s="5" t="s">
        <v>506</v>
      </c>
      <c r="D20" s="5" t="s">
        <v>507</v>
      </c>
      <c r="E20" s="5" t="s">
        <v>508</v>
      </c>
      <c r="F20" s="5">
        <v>64</v>
      </c>
      <c r="G20" s="5">
        <v>1</v>
      </c>
      <c r="H20" s="5">
        <v>64</v>
      </c>
      <c r="I20" s="4">
        <v>168</v>
      </c>
      <c r="J20" s="5"/>
    </row>
    <row r="21" spans="1:10">
      <c r="A21" s="7"/>
      <c r="B21" s="5" t="s">
        <v>504</v>
      </c>
      <c r="C21" s="5" t="s">
        <v>509</v>
      </c>
      <c r="D21" s="5" t="s">
        <v>507</v>
      </c>
      <c r="E21" s="5" t="s">
        <v>508</v>
      </c>
      <c r="F21" s="5">
        <v>40</v>
      </c>
      <c r="G21" s="5">
        <v>1</v>
      </c>
      <c r="H21" s="5">
        <v>40</v>
      </c>
      <c r="I21" s="7"/>
      <c r="J21" s="5"/>
    </row>
    <row r="22" spans="1:10">
      <c r="A22" s="6">
        <v>8</v>
      </c>
      <c r="B22" s="5" t="s">
        <v>510</v>
      </c>
      <c r="C22" s="5" t="s">
        <v>511</v>
      </c>
      <c r="D22" s="5" t="s">
        <v>477</v>
      </c>
      <c r="E22" s="5" t="s">
        <v>512</v>
      </c>
      <c r="F22" s="5">
        <v>32</v>
      </c>
      <c r="G22" s="5">
        <v>1</v>
      </c>
      <c r="H22" s="5">
        <v>32</v>
      </c>
      <c r="I22" s="6">
        <v>72</v>
      </c>
      <c r="J22" s="5"/>
    </row>
    <row r="23" spans="1:10">
      <c r="A23" s="7"/>
      <c r="B23" s="5" t="s">
        <v>510</v>
      </c>
      <c r="C23" s="5" t="s">
        <v>513</v>
      </c>
      <c r="D23" s="5" t="s">
        <v>477</v>
      </c>
      <c r="E23" s="5" t="s">
        <v>514</v>
      </c>
      <c r="F23" s="5">
        <v>40</v>
      </c>
      <c r="G23" s="5">
        <v>1</v>
      </c>
      <c r="H23" s="5">
        <v>40</v>
      </c>
      <c r="I23" s="7"/>
      <c r="J23" s="5"/>
    </row>
    <row r="24" spans="1:10">
      <c r="A24" s="4">
        <v>9</v>
      </c>
      <c r="B24" s="5" t="s">
        <v>515</v>
      </c>
      <c r="C24" s="5" t="s">
        <v>516</v>
      </c>
      <c r="D24" s="5" t="s">
        <v>477</v>
      </c>
      <c r="E24" s="5" t="s">
        <v>517</v>
      </c>
      <c r="F24" s="5">
        <v>64</v>
      </c>
      <c r="G24" s="5">
        <v>1</v>
      </c>
      <c r="H24" s="5">
        <v>64</v>
      </c>
      <c r="I24" s="4">
        <v>104</v>
      </c>
      <c r="J24" s="5"/>
    </row>
    <row r="25" spans="1:10">
      <c r="A25" s="7"/>
      <c r="B25" s="5" t="s">
        <v>515</v>
      </c>
      <c r="C25" s="5" t="s">
        <v>518</v>
      </c>
      <c r="D25" s="5" t="s">
        <v>507</v>
      </c>
      <c r="E25" s="5" t="s">
        <v>519</v>
      </c>
      <c r="F25" s="5">
        <v>40</v>
      </c>
      <c r="G25" s="5">
        <v>1</v>
      </c>
      <c r="H25" s="5">
        <v>40</v>
      </c>
      <c r="I25" s="7"/>
      <c r="J25" s="5"/>
    </row>
    <row r="26" spans="1:10">
      <c r="A26" s="4">
        <v>10</v>
      </c>
      <c r="B26" s="5" t="s">
        <v>520</v>
      </c>
      <c r="C26" s="5" t="s">
        <v>521</v>
      </c>
      <c r="D26" s="5" t="s">
        <v>507</v>
      </c>
      <c r="E26" s="5" t="s">
        <v>522</v>
      </c>
      <c r="F26" s="5">
        <v>64</v>
      </c>
      <c r="G26" s="5">
        <v>1</v>
      </c>
      <c r="H26" s="5">
        <v>64</v>
      </c>
      <c r="I26" s="4">
        <v>104</v>
      </c>
      <c r="J26" s="5"/>
    </row>
    <row r="27" spans="1:10">
      <c r="A27" s="7"/>
      <c r="B27" s="5" t="s">
        <v>520</v>
      </c>
      <c r="C27" s="5" t="s">
        <v>523</v>
      </c>
      <c r="D27" s="5" t="s">
        <v>477</v>
      </c>
      <c r="E27" s="5" t="s">
        <v>517</v>
      </c>
      <c r="F27" s="5">
        <v>40</v>
      </c>
      <c r="G27" s="5">
        <v>1</v>
      </c>
      <c r="H27" s="5">
        <v>40</v>
      </c>
      <c r="I27" s="7"/>
      <c r="J27" s="5"/>
    </row>
    <row r="28" spans="1:10">
      <c r="A28" s="4">
        <v>11</v>
      </c>
      <c r="B28" s="5" t="s">
        <v>524</v>
      </c>
      <c r="C28" s="5" t="s">
        <v>525</v>
      </c>
      <c r="D28" s="5" t="s">
        <v>461</v>
      </c>
      <c r="E28" s="5" t="s">
        <v>526</v>
      </c>
      <c r="F28" s="5">
        <v>16</v>
      </c>
      <c r="G28" s="5">
        <v>1</v>
      </c>
      <c r="H28" s="5">
        <v>16</v>
      </c>
      <c r="I28" s="4">
        <v>64</v>
      </c>
      <c r="J28" s="5"/>
    </row>
    <row r="29" spans="1:10">
      <c r="A29" s="6"/>
      <c r="B29" s="5" t="s">
        <v>524</v>
      </c>
      <c r="C29" s="5" t="s">
        <v>527</v>
      </c>
      <c r="D29" s="5" t="s">
        <v>464</v>
      </c>
      <c r="E29" s="5" t="s">
        <v>528</v>
      </c>
      <c r="F29" s="5">
        <v>16</v>
      </c>
      <c r="G29" s="5">
        <v>1</v>
      </c>
      <c r="H29" s="5">
        <v>16</v>
      </c>
      <c r="I29" s="6"/>
      <c r="J29" s="5"/>
    </row>
    <row r="30" spans="1:10">
      <c r="A30" s="6"/>
      <c r="B30" s="5" t="s">
        <v>524</v>
      </c>
      <c r="C30" s="5" t="s">
        <v>529</v>
      </c>
      <c r="D30" s="5" t="s">
        <v>464</v>
      </c>
      <c r="E30" s="5" t="s">
        <v>530</v>
      </c>
      <c r="F30" s="5">
        <v>16</v>
      </c>
      <c r="G30" s="5">
        <v>1</v>
      </c>
      <c r="H30" s="5">
        <v>16</v>
      </c>
      <c r="I30" s="6"/>
      <c r="J30" s="5"/>
    </row>
    <row r="31" spans="1:10">
      <c r="A31" s="7"/>
      <c r="B31" s="5" t="s">
        <v>524</v>
      </c>
      <c r="C31" s="5" t="s">
        <v>531</v>
      </c>
      <c r="D31" s="5" t="s">
        <v>461</v>
      </c>
      <c r="E31" s="5" t="s">
        <v>532</v>
      </c>
      <c r="F31" s="5">
        <v>16</v>
      </c>
      <c r="G31" s="5">
        <v>1</v>
      </c>
      <c r="H31" s="5">
        <v>16</v>
      </c>
      <c r="I31" s="7"/>
      <c r="J31" s="5"/>
    </row>
    <row r="32" spans="1:10">
      <c r="A32" s="6"/>
      <c r="B32" s="5" t="s">
        <v>533</v>
      </c>
      <c r="C32" s="5" t="s">
        <v>534</v>
      </c>
      <c r="D32" s="5" t="s">
        <v>477</v>
      </c>
      <c r="E32" s="5" t="s">
        <v>514</v>
      </c>
      <c r="F32" s="5">
        <v>32</v>
      </c>
      <c r="G32" s="5">
        <v>1</v>
      </c>
      <c r="H32" s="5">
        <v>32</v>
      </c>
      <c r="I32" s="6">
        <v>72</v>
      </c>
      <c r="J32" s="5"/>
    </row>
    <row r="33" spans="1:10">
      <c r="A33" s="7"/>
      <c r="B33" s="5" t="s">
        <v>533</v>
      </c>
      <c r="C33" s="5" t="s">
        <v>535</v>
      </c>
      <c r="D33" s="5" t="s">
        <v>477</v>
      </c>
      <c r="E33" s="5" t="s">
        <v>512</v>
      </c>
      <c r="F33" s="5">
        <v>40</v>
      </c>
      <c r="G33" s="5">
        <v>1</v>
      </c>
      <c r="H33" s="5">
        <v>40</v>
      </c>
      <c r="I33" s="7"/>
      <c r="J33" s="5"/>
    </row>
    <row r="34" spans="1:10">
      <c r="A34" s="4">
        <v>13</v>
      </c>
      <c r="B34" s="5" t="s">
        <v>536</v>
      </c>
      <c r="C34" s="5" t="s">
        <v>537</v>
      </c>
      <c r="D34" s="5" t="s">
        <v>490</v>
      </c>
      <c r="E34" s="5" t="s">
        <v>538</v>
      </c>
      <c r="F34" s="5">
        <v>64</v>
      </c>
      <c r="G34" s="5">
        <v>1</v>
      </c>
      <c r="H34" s="5">
        <v>64</v>
      </c>
      <c r="I34" s="4">
        <v>96</v>
      </c>
      <c r="J34" s="5"/>
    </row>
    <row r="35" spans="1:10">
      <c r="A35" s="7"/>
      <c r="B35" s="5" t="s">
        <v>536</v>
      </c>
      <c r="C35" s="5" t="s">
        <v>539</v>
      </c>
      <c r="D35" s="5" t="s">
        <v>490</v>
      </c>
      <c r="E35" s="5" t="s">
        <v>538</v>
      </c>
      <c r="F35" s="5">
        <v>32</v>
      </c>
      <c r="G35" s="5">
        <v>1</v>
      </c>
      <c r="H35" s="5">
        <v>32</v>
      </c>
      <c r="I35" s="7"/>
      <c r="J35" s="5"/>
    </row>
    <row r="36" spans="1:10">
      <c r="A36" s="4">
        <v>14</v>
      </c>
      <c r="B36" s="5" t="s">
        <v>540</v>
      </c>
      <c r="C36" s="5" t="s">
        <v>489</v>
      </c>
      <c r="D36" s="5" t="s">
        <v>490</v>
      </c>
      <c r="E36" s="5" t="s">
        <v>541</v>
      </c>
      <c r="F36" s="5">
        <v>2</v>
      </c>
      <c r="G36" s="5">
        <v>1</v>
      </c>
      <c r="H36" s="5">
        <v>2</v>
      </c>
      <c r="I36" s="4">
        <v>2</v>
      </c>
      <c r="J36" s="5"/>
    </row>
    <row r="37" spans="1:10">
      <c r="A37" s="8">
        <v>15</v>
      </c>
      <c r="B37" s="8" t="s">
        <v>542</v>
      </c>
      <c r="C37" s="8" t="s">
        <v>543</v>
      </c>
      <c r="D37" s="8" t="s">
        <v>467</v>
      </c>
      <c r="E37" s="8" t="s">
        <v>468</v>
      </c>
      <c r="F37" s="8">
        <v>32</v>
      </c>
      <c r="G37" s="8">
        <v>0.5</v>
      </c>
      <c r="H37" s="8">
        <v>16</v>
      </c>
      <c r="I37" s="8">
        <v>16</v>
      </c>
      <c r="J37" s="8"/>
    </row>
    <row r="38" spans="1:10">
      <c r="A38" s="4">
        <v>16</v>
      </c>
      <c r="B38" s="5" t="s">
        <v>544</v>
      </c>
      <c r="C38" s="5" t="s">
        <v>525</v>
      </c>
      <c r="D38" s="5" t="s">
        <v>461</v>
      </c>
      <c r="E38" s="5" t="s">
        <v>526</v>
      </c>
      <c r="F38" s="5">
        <v>16</v>
      </c>
      <c r="G38" s="5">
        <v>0.5</v>
      </c>
      <c r="H38" s="5">
        <v>8</v>
      </c>
      <c r="I38" s="4">
        <v>32</v>
      </c>
      <c r="J38" s="5"/>
    </row>
    <row r="39" spans="1:10">
      <c r="A39" s="6"/>
      <c r="B39" s="5" t="s">
        <v>544</v>
      </c>
      <c r="C39" s="5" t="s">
        <v>527</v>
      </c>
      <c r="D39" s="5" t="s">
        <v>464</v>
      </c>
      <c r="E39" s="5" t="s">
        <v>528</v>
      </c>
      <c r="F39" s="5">
        <v>16</v>
      </c>
      <c r="G39" s="5">
        <v>0.5</v>
      </c>
      <c r="H39" s="5">
        <v>8</v>
      </c>
      <c r="I39" s="6"/>
      <c r="J39" s="5"/>
    </row>
    <row r="40" spans="1:10">
      <c r="A40" s="6"/>
      <c r="B40" s="5" t="s">
        <v>544</v>
      </c>
      <c r="C40" s="5" t="s">
        <v>529</v>
      </c>
      <c r="D40" s="5" t="s">
        <v>464</v>
      </c>
      <c r="E40" s="5" t="s">
        <v>530</v>
      </c>
      <c r="F40" s="5">
        <v>16</v>
      </c>
      <c r="G40" s="5">
        <v>0.5</v>
      </c>
      <c r="H40" s="5">
        <v>8</v>
      </c>
      <c r="I40" s="6"/>
      <c r="J40" s="5"/>
    </row>
    <row r="41" spans="1:10">
      <c r="A41" s="7"/>
      <c r="B41" s="5" t="s">
        <v>544</v>
      </c>
      <c r="C41" s="5" t="s">
        <v>531</v>
      </c>
      <c r="D41" s="5" t="s">
        <v>461</v>
      </c>
      <c r="E41" s="5" t="s">
        <v>532</v>
      </c>
      <c r="F41" s="5">
        <v>16</v>
      </c>
      <c r="G41" s="5">
        <v>0.5</v>
      </c>
      <c r="H41" s="5">
        <v>8</v>
      </c>
      <c r="I41" s="7"/>
      <c r="J41" s="5"/>
    </row>
    <row r="42" spans="1:10">
      <c r="A42" s="5">
        <v>17</v>
      </c>
      <c r="B42" s="5" t="s">
        <v>545</v>
      </c>
      <c r="C42" s="5" t="s">
        <v>546</v>
      </c>
      <c r="D42" s="5" t="s">
        <v>507</v>
      </c>
      <c r="E42" s="5" t="s">
        <v>519</v>
      </c>
      <c r="F42" s="5">
        <v>32</v>
      </c>
      <c r="G42" s="5">
        <v>1</v>
      </c>
      <c r="H42" s="5">
        <v>32</v>
      </c>
      <c r="I42" s="5">
        <v>32</v>
      </c>
      <c r="J42" s="5"/>
    </row>
    <row r="43" spans="1:10">
      <c r="A43" s="4">
        <v>18</v>
      </c>
      <c r="B43" s="5" t="s">
        <v>547</v>
      </c>
      <c r="C43" s="5" t="s">
        <v>548</v>
      </c>
      <c r="D43" s="5" t="s">
        <v>477</v>
      </c>
      <c r="E43" s="5" t="s">
        <v>549</v>
      </c>
      <c r="F43" s="5">
        <v>40</v>
      </c>
      <c r="G43" s="5">
        <v>1</v>
      </c>
      <c r="H43" s="5">
        <v>40</v>
      </c>
      <c r="I43" s="4">
        <v>80</v>
      </c>
      <c r="J43" s="5"/>
    </row>
    <row r="44" spans="1:10">
      <c r="A44" s="7"/>
      <c r="B44" s="5" t="s">
        <v>547</v>
      </c>
      <c r="C44" s="5" t="s">
        <v>550</v>
      </c>
      <c r="D44" s="5" t="s">
        <v>477</v>
      </c>
      <c r="E44" s="5" t="s">
        <v>551</v>
      </c>
      <c r="F44" s="5">
        <v>40</v>
      </c>
      <c r="G44" s="5">
        <v>1</v>
      </c>
      <c r="H44" s="5">
        <v>40</v>
      </c>
      <c r="I44" s="7"/>
      <c r="J44" s="5"/>
    </row>
    <row r="45" spans="1:10">
      <c r="A45" s="7">
        <v>19</v>
      </c>
      <c r="B45" s="5" t="s">
        <v>552</v>
      </c>
      <c r="C45" s="5" t="s">
        <v>553</v>
      </c>
      <c r="D45" s="5" t="s">
        <v>507</v>
      </c>
      <c r="E45" s="5" t="s">
        <v>522</v>
      </c>
      <c r="F45" s="5">
        <v>32</v>
      </c>
      <c r="G45" s="5">
        <v>1</v>
      </c>
      <c r="H45" s="5">
        <v>32</v>
      </c>
      <c r="I45" s="7">
        <v>32</v>
      </c>
      <c r="J45" s="5"/>
    </row>
    <row r="46" ht="24" spans="1:10">
      <c r="A46" s="4">
        <v>20</v>
      </c>
      <c r="B46" s="5" t="s">
        <v>554</v>
      </c>
      <c r="C46" s="5" t="s">
        <v>555</v>
      </c>
      <c r="D46" s="5" t="s">
        <v>464</v>
      </c>
      <c r="E46" s="5" t="s">
        <v>556</v>
      </c>
      <c r="F46" s="5">
        <v>9</v>
      </c>
      <c r="G46" s="5">
        <v>1</v>
      </c>
      <c r="H46" s="5">
        <v>9</v>
      </c>
      <c r="I46" s="4">
        <v>18</v>
      </c>
      <c r="J46" s="5"/>
    </row>
    <row r="47" ht="24" spans="1:10">
      <c r="A47" s="7"/>
      <c r="B47" s="5" t="s">
        <v>554</v>
      </c>
      <c r="C47" s="5" t="s">
        <v>557</v>
      </c>
      <c r="D47" s="5" t="s">
        <v>461</v>
      </c>
      <c r="E47" s="5" t="s">
        <v>558</v>
      </c>
      <c r="F47" s="5">
        <v>9</v>
      </c>
      <c r="G47" s="5">
        <v>1</v>
      </c>
      <c r="H47" s="5">
        <v>9</v>
      </c>
      <c r="I47" s="7"/>
      <c r="J47" s="5"/>
    </row>
    <row r="48" spans="1:10">
      <c r="A48" s="4">
        <v>21</v>
      </c>
      <c r="B48" s="5" t="s">
        <v>559</v>
      </c>
      <c r="C48" s="5" t="s">
        <v>560</v>
      </c>
      <c r="D48" s="5" t="s">
        <v>490</v>
      </c>
      <c r="E48" s="5" t="s">
        <v>561</v>
      </c>
      <c r="F48" s="5">
        <v>64</v>
      </c>
      <c r="G48" s="5">
        <v>1</v>
      </c>
      <c r="H48" s="5">
        <v>64</v>
      </c>
      <c r="I48" s="4">
        <v>96</v>
      </c>
      <c r="J48" s="5"/>
    </row>
    <row r="49" spans="1:10">
      <c r="A49" s="7"/>
      <c r="B49" s="5" t="s">
        <v>559</v>
      </c>
      <c r="C49" s="5" t="s">
        <v>562</v>
      </c>
      <c r="D49" s="5" t="s">
        <v>490</v>
      </c>
      <c r="E49" s="5" t="s">
        <v>561</v>
      </c>
      <c r="F49" s="5">
        <v>32</v>
      </c>
      <c r="G49" s="5">
        <v>1</v>
      </c>
      <c r="H49" s="5">
        <v>32</v>
      </c>
      <c r="I49" s="7"/>
      <c r="J49" s="5"/>
    </row>
    <row r="50" spans="1:10">
      <c r="A50" s="4">
        <v>22</v>
      </c>
      <c r="B50" s="5" t="s">
        <v>563</v>
      </c>
      <c r="C50" s="5" t="s">
        <v>564</v>
      </c>
      <c r="D50" s="5" t="s">
        <v>477</v>
      </c>
      <c r="E50" s="5" t="s">
        <v>480</v>
      </c>
      <c r="F50" s="5">
        <v>64</v>
      </c>
      <c r="G50" s="5">
        <v>1</v>
      </c>
      <c r="H50" s="5">
        <v>64</v>
      </c>
      <c r="I50" s="4">
        <v>192</v>
      </c>
      <c r="J50" s="5"/>
    </row>
    <row r="51" spans="1:10">
      <c r="A51" s="6"/>
      <c r="B51" s="5" t="s">
        <v>563</v>
      </c>
      <c r="C51" s="5" t="s">
        <v>565</v>
      </c>
      <c r="D51" s="5" t="s">
        <v>477</v>
      </c>
      <c r="E51" s="5" t="s">
        <v>482</v>
      </c>
      <c r="F51" s="5">
        <v>64</v>
      </c>
      <c r="G51" s="5">
        <v>1</v>
      </c>
      <c r="H51" s="5">
        <v>64</v>
      </c>
      <c r="I51" s="6"/>
      <c r="J51" s="5"/>
    </row>
    <row r="52" spans="1:10">
      <c r="A52" s="7"/>
      <c r="B52" s="5" t="s">
        <v>563</v>
      </c>
      <c r="C52" s="5" t="s">
        <v>566</v>
      </c>
      <c r="D52" s="5" t="s">
        <v>477</v>
      </c>
      <c r="E52" s="5" t="s">
        <v>551</v>
      </c>
      <c r="F52" s="5">
        <v>64</v>
      </c>
      <c r="G52" s="5">
        <v>1</v>
      </c>
      <c r="H52" s="5">
        <v>64</v>
      </c>
      <c r="I52" s="7"/>
      <c r="J52" s="5"/>
    </row>
    <row r="53" spans="1:10">
      <c r="A53" s="4">
        <v>23</v>
      </c>
      <c r="B53" s="5" t="s">
        <v>201</v>
      </c>
      <c r="C53" s="5" t="s">
        <v>489</v>
      </c>
      <c r="D53" s="5" t="s">
        <v>490</v>
      </c>
      <c r="E53" s="5" t="s">
        <v>491</v>
      </c>
      <c r="F53" s="5">
        <v>18</v>
      </c>
      <c r="G53" s="5">
        <v>1</v>
      </c>
      <c r="H53" s="5">
        <v>18</v>
      </c>
      <c r="I53" s="4">
        <v>36</v>
      </c>
      <c r="J53" s="5" t="s">
        <v>492</v>
      </c>
    </row>
    <row r="54" spans="1:10">
      <c r="A54" s="7"/>
      <c r="B54" s="5" t="s">
        <v>201</v>
      </c>
      <c r="C54" s="5" t="s">
        <v>493</v>
      </c>
      <c r="D54" s="5" t="s">
        <v>490</v>
      </c>
      <c r="E54" s="5" t="s">
        <v>494</v>
      </c>
      <c r="F54" s="5">
        <v>18</v>
      </c>
      <c r="G54" s="5">
        <v>1</v>
      </c>
      <c r="H54" s="5">
        <v>18</v>
      </c>
      <c r="I54" s="7"/>
      <c r="J54" s="5" t="s">
        <v>495</v>
      </c>
    </row>
    <row r="55" spans="1:10">
      <c r="A55" s="7"/>
      <c r="B55" s="5" t="s">
        <v>567</v>
      </c>
      <c r="C55" s="5" t="s">
        <v>568</v>
      </c>
      <c r="D55" s="5" t="s">
        <v>477</v>
      </c>
      <c r="E55" s="5" t="s">
        <v>549</v>
      </c>
      <c r="F55" s="5">
        <v>32</v>
      </c>
      <c r="G55" s="5">
        <v>1</v>
      </c>
      <c r="H55" s="5">
        <v>32</v>
      </c>
      <c r="I55" s="7">
        <v>32</v>
      </c>
      <c r="J55" s="5"/>
    </row>
    <row r="56" spans="1:10">
      <c r="A56" s="4">
        <v>25</v>
      </c>
      <c r="B56" s="5" t="s">
        <v>569</v>
      </c>
      <c r="C56" s="5" t="s">
        <v>570</v>
      </c>
      <c r="D56" s="5" t="s">
        <v>464</v>
      </c>
      <c r="E56" s="5" t="s">
        <v>571</v>
      </c>
      <c r="F56" s="5">
        <v>32</v>
      </c>
      <c r="G56" s="5">
        <v>1</v>
      </c>
      <c r="H56" s="5">
        <v>32</v>
      </c>
      <c r="I56" s="4">
        <v>160</v>
      </c>
      <c r="J56" s="5"/>
    </row>
    <row r="57" spans="1:10">
      <c r="A57" s="6"/>
      <c r="B57" s="5" t="s">
        <v>569</v>
      </c>
      <c r="C57" s="5" t="s">
        <v>572</v>
      </c>
      <c r="D57" s="5" t="s">
        <v>461</v>
      </c>
      <c r="E57" s="5" t="s">
        <v>573</v>
      </c>
      <c r="F57" s="5">
        <v>32</v>
      </c>
      <c r="G57" s="5">
        <v>1</v>
      </c>
      <c r="H57" s="5">
        <v>32</v>
      </c>
      <c r="I57" s="6"/>
      <c r="J57" s="5"/>
    </row>
    <row r="58" spans="1:10">
      <c r="A58" s="6"/>
      <c r="B58" s="5" t="s">
        <v>569</v>
      </c>
      <c r="C58" s="5" t="s">
        <v>574</v>
      </c>
      <c r="D58" s="5" t="s">
        <v>461</v>
      </c>
      <c r="E58" s="5" t="s">
        <v>575</v>
      </c>
      <c r="F58" s="5">
        <v>32</v>
      </c>
      <c r="G58" s="5">
        <v>1</v>
      </c>
      <c r="H58" s="5">
        <v>32</v>
      </c>
      <c r="I58" s="6"/>
      <c r="J58" s="5"/>
    </row>
    <row r="59" spans="1:10">
      <c r="A59" s="6"/>
      <c r="B59" s="5" t="s">
        <v>569</v>
      </c>
      <c r="C59" s="5" t="s">
        <v>576</v>
      </c>
      <c r="D59" s="5" t="s">
        <v>464</v>
      </c>
      <c r="E59" s="5" t="s">
        <v>577</v>
      </c>
      <c r="F59" s="5">
        <v>32</v>
      </c>
      <c r="G59" s="5">
        <v>1</v>
      </c>
      <c r="H59" s="5">
        <v>32</v>
      </c>
      <c r="I59" s="6"/>
      <c r="J59" s="5"/>
    </row>
    <row r="60" spans="1:10">
      <c r="A60" s="7"/>
      <c r="B60" s="5" t="s">
        <v>569</v>
      </c>
      <c r="C60" s="5" t="s">
        <v>578</v>
      </c>
      <c r="D60" s="5" t="s">
        <v>467</v>
      </c>
      <c r="E60" s="5" t="s">
        <v>468</v>
      </c>
      <c r="F60" s="5">
        <v>32</v>
      </c>
      <c r="G60" s="5">
        <v>1</v>
      </c>
      <c r="H60" s="5">
        <v>32</v>
      </c>
      <c r="I60" s="7"/>
      <c r="J60" s="5"/>
    </row>
    <row r="61" spans="1:10">
      <c r="A61" s="5">
        <v>26</v>
      </c>
      <c r="B61" s="5" t="s">
        <v>579</v>
      </c>
      <c r="C61" s="5" t="s">
        <v>580</v>
      </c>
      <c r="D61" s="5" t="s">
        <v>490</v>
      </c>
      <c r="E61" s="5" t="s">
        <v>581</v>
      </c>
      <c r="F61" s="5">
        <v>64</v>
      </c>
      <c r="G61" s="5">
        <v>1</v>
      </c>
      <c r="H61" s="5">
        <v>64</v>
      </c>
      <c r="I61" s="5">
        <v>64</v>
      </c>
      <c r="J61" s="5"/>
    </row>
    <row r="62" spans="1:10">
      <c r="A62" s="5">
        <v>27</v>
      </c>
      <c r="B62" s="5" t="s">
        <v>582</v>
      </c>
      <c r="C62" s="5" t="s">
        <v>583</v>
      </c>
      <c r="D62" s="5" t="s">
        <v>490</v>
      </c>
      <c r="E62" s="5" t="s">
        <v>584</v>
      </c>
      <c r="F62" s="5">
        <v>64</v>
      </c>
      <c r="G62" s="5">
        <v>1</v>
      </c>
      <c r="H62" s="5">
        <v>64</v>
      </c>
      <c r="I62" s="5">
        <v>64</v>
      </c>
      <c r="J62" s="5"/>
    </row>
    <row r="63" spans="1:10">
      <c r="A63" s="5">
        <v>28</v>
      </c>
      <c r="B63" s="5" t="s">
        <v>585</v>
      </c>
      <c r="C63" s="5" t="s">
        <v>586</v>
      </c>
      <c r="D63" s="5" t="s">
        <v>490</v>
      </c>
      <c r="E63" s="5" t="s">
        <v>587</v>
      </c>
      <c r="F63" s="5">
        <v>64</v>
      </c>
      <c r="G63" s="5">
        <v>1</v>
      </c>
      <c r="H63" s="5">
        <v>64</v>
      </c>
      <c r="I63" s="5">
        <v>64</v>
      </c>
      <c r="J63" s="5"/>
    </row>
    <row r="64" spans="1:10">
      <c r="A64" s="5">
        <v>29</v>
      </c>
      <c r="B64" s="5" t="s">
        <v>588</v>
      </c>
      <c r="C64" s="5" t="s">
        <v>589</v>
      </c>
      <c r="D64" s="5" t="s">
        <v>590</v>
      </c>
      <c r="E64" s="5" t="s">
        <v>591</v>
      </c>
      <c r="F64" s="5">
        <v>64</v>
      </c>
      <c r="G64" s="5">
        <v>1</v>
      </c>
      <c r="H64" s="5">
        <v>64</v>
      </c>
      <c r="I64" s="5">
        <v>64</v>
      </c>
      <c r="J64" s="5"/>
    </row>
    <row r="65" spans="1:10">
      <c r="A65" s="4">
        <v>30</v>
      </c>
      <c r="B65" s="5" t="s">
        <v>592</v>
      </c>
      <c r="C65" s="5" t="s">
        <v>593</v>
      </c>
      <c r="D65" s="5" t="s">
        <v>594</v>
      </c>
      <c r="E65" s="5" t="s">
        <v>595</v>
      </c>
      <c r="F65" s="5">
        <v>32</v>
      </c>
      <c r="G65" s="5">
        <v>1</v>
      </c>
      <c r="H65" s="5">
        <v>32</v>
      </c>
      <c r="I65" s="4">
        <v>72</v>
      </c>
      <c r="J65" s="5"/>
    </row>
    <row r="66" spans="1:10">
      <c r="A66" s="7"/>
      <c r="B66" s="5" t="s">
        <v>592</v>
      </c>
      <c r="C66" s="5" t="s">
        <v>596</v>
      </c>
      <c r="D66" s="5" t="s">
        <v>477</v>
      </c>
      <c r="E66" s="5" t="s">
        <v>478</v>
      </c>
      <c r="F66" s="5">
        <v>40</v>
      </c>
      <c r="G66" s="5">
        <v>1</v>
      </c>
      <c r="H66" s="5">
        <v>40</v>
      </c>
      <c r="I66" s="7"/>
      <c r="J66" s="5"/>
    </row>
    <row r="67" spans="1:10">
      <c r="A67" s="9">
        <v>31</v>
      </c>
      <c r="B67" s="8" t="s">
        <v>597</v>
      </c>
      <c r="C67" s="8" t="s">
        <v>543</v>
      </c>
      <c r="D67" s="8" t="s">
        <v>467</v>
      </c>
      <c r="E67" s="8" t="s">
        <v>468</v>
      </c>
      <c r="F67" s="8">
        <v>32</v>
      </c>
      <c r="G67" s="8">
        <v>1</v>
      </c>
      <c r="H67" s="8">
        <v>32</v>
      </c>
      <c r="I67" s="9">
        <v>128</v>
      </c>
      <c r="J67" s="8"/>
    </row>
    <row r="68" spans="1:10">
      <c r="A68" s="6"/>
      <c r="B68" s="5" t="s">
        <v>597</v>
      </c>
      <c r="C68" s="5" t="s">
        <v>598</v>
      </c>
      <c r="D68" s="5" t="s">
        <v>464</v>
      </c>
      <c r="E68" s="5" t="s">
        <v>498</v>
      </c>
      <c r="F68" s="5">
        <v>32</v>
      </c>
      <c r="G68" s="5">
        <v>1</v>
      </c>
      <c r="H68" s="5">
        <v>32</v>
      </c>
      <c r="I68" s="6"/>
      <c r="J68" s="5"/>
    </row>
    <row r="69" spans="1:10">
      <c r="A69" s="6"/>
      <c r="B69" s="5" t="s">
        <v>597</v>
      </c>
      <c r="C69" s="5" t="s">
        <v>599</v>
      </c>
      <c r="D69" s="5" t="s">
        <v>464</v>
      </c>
      <c r="E69" s="5" t="s">
        <v>500</v>
      </c>
      <c r="F69" s="5">
        <v>32</v>
      </c>
      <c r="G69" s="5">
        <v>1</v>
      </c>
      <c r="H69" s="5">
        <v>32</v>
      </c>
      <c r="I69" s="6"/>
      <c r="J69" s="5"/>
    </row>
    <row r="70" spans="1:10">
      <c r="A70" s="7"/>
      <c r="B70" s="5" t="s">
        <v>597</v>
      </c>
      <c r="C70" s="5" t="s">
        <v>600</v>
      </c>
      <c r="D70" s="5" t="s">
        <v>461</v>
      </c>
      <c r="E70" s="5" t="s">
        <v>502</v>
      </c>
      <c r="F70" s="5">
        <v>32</v>
      </c>
      <c r="G70" s="5">
        <v>1</v>
      </c>
      <c r="H70" s="5">
        <v>32</v>
      </c>
      <c r="I70" s="7"/>
      <c r="J70" s="5"/>
    </row>
    <row r="71" spans="1:10">
      <c r="A71" s="4">
        <v>32</v>
      </c>
      <c r="B71" s="5" t="s">
        <v>601</v>
      </c>
      <c r="C71" s="5" t="s">
        <v>602</v>
      </c>
      <c r="D71" s="5" t="s">
        <v>490</v>
      </c>
      <c r="E71" s="5" t="s">
        <v>603</v>
      </c>
      <c r="F71" s="5">
        <v>64</v>
      </c>
      <c r="G71" s="5">
        <v>1</v>
      </c>
      <c r="H71" s="5">
        <v>64</v>
      </c>
      <c r="I71" s="4">
        <v>96</v>
      </c>
      <c r="J71" s="5"/>
    </row>
    <row r="72" spans="1:10">
      <c r="A72" s="7"/>
      <c r="B72" s="5" t="s">
        <v>601</v>
      </c>
      <c r="C72" s="5" t="s">
        <v>604</v>
      </c>
      <c r="D72" s="5" t="s">
        <v>490</v>
      </c>
      <c r="E72" s="5" t="s">
        <v>603</v>
      </c>
      <c r="F72" s="5">
        <v>32</v>
      </c>
      <c r="G72" s="5">
        <v>1</v>
      </c>
      <c r="H72" s="5">
        <v>32</v>
      </c>
      <c r="I72" s="7"/>
      <c r="J72" s="5"/>
    </row>
    <row r="73" spans="1:10">
      <c r="A73" s="4">
        <v>33</v>
      </c>
      <c r="B73" s="5" t="s">
        <v>605</v>
      </c>
      <c r="C73" s="5" t="s">
        <v>489</v>
      </c>
      <c r="D73" s="5" t="s">
        <v>490</v>
      </c>
      <c r="E73" s="5" t="s">
        <v>541</v>
      </c>
      <c r="F73" s="5">
        <v>2</v>
      </c>
      <c r="G73" s="5">
        <v>1</v>
      </c>
      <c r="H73" s="5">
        <v>2</v>
      </c>
      <c r="I73" s="4">
        <v>58</v>
      </c>
      <c r="J73" s="5"/>
    </row>
    <row r="74" spans="1:10">
      <c r="A74" s="6"/>
      <c r="B74" s="5" t="s">
        <v>605</v>
      </c>
      <c r="C74" s="5" t="s">
        <v>489</v>
      </c>
      <c r="D74" s="5" t="s">
        <v>490</v>
      </c>
      <c r="E74" s="5" t="s">
        <v>491</v>
      </c>
      <c r="F74" s="5">
        <v>28</v>
      </c>
      <c r="G74" s="5">
        <v>1</v>
      </c>
      <c r="H74" s="5">
        <v>28</v>
      </c>
      <c r="I74" s="6"/>
      <c r="J74" s="5" t="s">
        <v>492</v>
      </c>
    </row>
    <row r="75" spans="1:10">
      <c r="A75" s="7"/>
      <c r="B75" s="5" t="s">
        <v>605</v>
      </c>
      <c r="C75" s="5" t="s">
        <v>493</v>
      </c>
      <c r="D75" s="5" t="s">
        <v>490</v>
      </c>
      <c r="E75" s="5" t="s">
        <v>494</v>
      </c>
      <c r="F75" s="5">
        <v>28</v>
      </c>
      <c r="G75" s="5">
        <v>1</v>
      </c>
      <c r="H75" s="5">
        <v>28</v>
      </c>
      <c r="I75" s="7"/>
      <c r="J75" s="5" t="s">
        <v>495</v>
      </c>
    </row>
    <row r="76" spans="1:10">
      <c r="A76" s="10"/>
      <c r="B76" s="11" t="s">
        <v>234</v>
      </c>
      <c r="C76" s="11"/>
      <c r="D76" s="11"/>
      <c r="E76" s="11"/>
      <c r="F76" s="11"/>
      <c r="G76" s="11"/>
      <c r="H76" s="11"/>
      <c r="I76" s="10">
        <v>2517</v>
      </c>
      <c r="J76" s="11"/>
    </row>
  </sheetData>
  <autoFilter ref="A2:J76">
    <extLst/>
  </autoFilter>
  <mergeCells count="45">
    <mergeCell ref="A1:J1"/>
    <mergeCell ref="A3:A6"/>
    <mergeCell ref="A8:A11"/>
    <mergeCell ref="A13:A14"/>
    <mergeCell ref="A15:A18"/>
    <mergeCell ref="A19:A21"/>
    <mergeCell ref="A22:A23"/>
    <mergeCell ref="A24:A25"/>
    <mergeCell ref="A26:A27"/>
    <mergeCell ref="A28:A31"/>
    <mergeCell ref="A32:A33"/>
    <mergeCell ref="A34:A35"/>
    <mergeCell ref="A38:A41"/>
    <mergeCell ref="A43:A44"/>
    <mergeCell ref="A46:A47"/>
    <mergeCell ref="A48:A49"/>
    <mergeCell ref="A50:A52"/>
    <mergeCell ref="A53:A54"/>
    <mergeCell ref="A56:A60"/>
    <mergeCell ref="A65:A66"/>
    <mergeCell ref="A67:A70"/>
    <mergeCell ref="A71:A72"/>
    <mergeCell ref="A73:A75"/>
    <mergeCell ref="I3:I6"/>
    <mergeCell ref="I8:I11"/>
    <mergeCell ref="I13:I14"/>
    <mergeCell ref="I15:I19"/>
    <mergeCell ref="I20:I21"/>
    <mergeCell ref="I22:I23"/>
    <mergeCell ref="I24:I25"/>
    <mergeCell ref="I26:I27"/>
    <mergeCell ref="I28:I31"/>
    <mergeCell ref="I32:I33"/>
    <mergeCell ref="I34:I35"/>
    <mergeCell ref="I38:I41"/>
    <mergeCell ref="I43:I44"/>
    <mergeCell ref="I46:I47"/>
    <mergeCell ref="I48:I49"/>
    <mergeCell ref="I50:I52"/>
    <mergeCell ref="I53:I54"/>
    <mergeCell ref="I56:I60"/>
    <mergeCell ref="I65:I66"/>
    <mergeCell ref="I67:I70"/>
    <mergeCell ref="I71:I72"/>
    <mergeCell ref="I73:I7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商学院</vt:lpstr>
      <vt:lpstr>法学院</vt:lpstr>
      <vt:lpstr>文学院</vt:lpstr>
      <vt:lpstr>设计艺术学院</vt:lpstr>
      <vt:lpstr>理学院</vt:lpstr>
      <vt:lpstr>工学院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金喻颖</dc:creator>
  <cp:lastModifiedBy>金喻颖</cp:lastModifiedBy>
  <dcterms:created xsi:type="dcterms:W3CDTF">2023-09-25T07:49:00Z</dcterms:created>
  <dcterms:modified xsi:type="dcterms:W3CDTF">2023-12-20T02:36:17Z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AEF7EAAF2A454676899F2343926CBEC1</vt:lpwstr>
  </property>
  <property fmtid="{D5CDD505-2E9C-101B-9397-08002B2CF9AE}" pid="3" name="KSOProductBuildVer">
    <vt:lpwstr>2052-11.8.2.10912</vt:lpwstr>
  </property>
</Properties>
</file>