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645" activeTab="2"/>
  </bookViews>
  <sheets>
    <sheet name="商学" sheetId="1" r:id="rId1"/>
    <sheet name="法学" sheetId="2" r:id="rId2"/>
    <sheet name="文学" sheetId="3" r:id="rId3"/>
    <sheet name="设艺" sheetId="4" r:id="rId4"/>
    <sheet name="理学" sheetId="5" r:id="rId5"/>
    <sheet name="工学" sheetId="6" r:id="rId6"/>
  </sheets>
  <calcPr calcId="145621"/>
</workbook>
</file>

<file path=xl/calcChain.xml><?xml version="1.0" encoding="utf-8"?>
<calcChain xmlns="http://schemas.openxmlformats.org/spreadsheetml/2006/main">
  <c r="J71" i="3" l="1"/>
  <c r="I71" i="3"/>
  <c r="G27" i="4" l="1"/>
  <c r="H27" i="4"/>
  <c r="H14" i="2"/>
  <c r="H45" i="5"/>
  <c r="G44" i="5"/>
  <c r="G43" i="5"/>
  <c r="G42" i="5"/>
  <c r="G41" i="5"/>
  <c r="G40" i="5"/>
  <c r="G39" i="5"/>
  <c r="G38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13" i="2" l="1"/>
  <c r="G12" i="2"/>
  <c r="G11" i="2"/>
  <c r="G10" i="2"/>
  <c r="G9" i="2"/>
  <c r="G8" i="2"/>
  <c r="G7" i="2"/>
  <c r="G6" i="2"/>
  <c r="G5" i="2"/>
  <c r="G176" i="1"/>
  <c r="G175" i="1"/>
  <c r="G174" i="1"/>
  <c r="G173" i="1"/>
  <c r="G172" i="1"/>
  <c r="G177" i="1" s="1"/>
  <c r="G170" i="1"/>
  <c r="G171" i="1" s="1"/>
  <c r="G168" i="1"/>
  <c r="G167" i="1"/>
  <c r="G166" i="1"/>
  <c r="G165" i="1"/>
  <c r="G164" i="1"/>
  <c r="G169" i="1" s="1"/>
  <c r="G162" i="1"/>
  <c r="G161" i="1"/>
  <c r="G163" i="1" s="1"/>
  <c r="G160" i="1"/>
  <c r="G159" i="1"/>
  <c r="G157" i="1"/>
  <c r="G156" i="1"/>
  <c r="G158" i="1" s="1"/>
  <c r="G154" i="1"/>
  <c r="G153" i="1"/>
  <c r="G152" i="1"/>
  <c r="G155" i="1" s="1"/>
  <c r="G150" i="1"/>
  <c r="G149" i="1"/>
  <c r="G148" i="1"/>
  <c r="G147" i="1"/>
  <c r="G151" i="1" s="1"/>
  <c r="G146" i="1"/>
  <c r="G145" i="1"/>
  <c r="G144" i="1"/>
  <c r="G143" i="1"/>
  <c r="G141" i="1"/>
  <c r="G140" i="1"/>
  <c r="G139" i="1"/>
  <c r="G138" i="1"/>
  <c r="G142" i="1" s="1"/>
  <c r="G137" i="1"/>
  <c r="G136" i="1"/>
  <c r="G135" i="1"/>
  <c r="G134" i="1"/>
  <c r="G133" i="1"/>
  <c r="G131" i="1"/>
  <c r="G130" i="1"/>
  <c r="G129" i="1"/>
  <c r="G128" i="1"/>
  <c r="G132" i="1" s="1"/>
  <c r="G127" i="1"/>
  <c r="G126" i="1"/>
  <c r="G125" i="1"/>
  <c r="G124" i="1"/>
  <c r="G123" i="1"/>
  <c r="G122" i="1"/>
  <c r="G120" i="1"/>
  <c r="G121" i="1" s="1"/>
  <c r="G119" i="1"/>
  <c r="G117" i="1"/>
  <c r="G116" i="1"/>
  <c r="G118" i="1" s="1"/>
  <c r="G114" i="1"/>
  <c r="G113" i="1"/>
  <c r="G112" i="1"/>
  <c r="G115" i="1" s="1"/>
  <c r="G110" i="1"/>
  <c r="G109" i="1"/>
  <c r="G108" i="1"/>
  <c r="G107" i="1"/>
  <c r="G106" i="1"/>
  <c r="G105" i="1"/>
  <c r="G111" i="1" s="1"/>
  <c r="G104" i="1"/>
  <c r="G103" i="1"/>
  <c r="G102" i="1"/>
  <c r="G101" i="1"/>
  <c r="G100" i="1"/>
  <c r="G99" i="1"/>
  <c r="G97" i="1"/>
  <c r="G96" i="1"/>
  <c r="G98" i="1" s="1"/>
  <c r="G95" i="1"/>
  <c r="G93" i="1"/>
  <c r="G92" i="1"/>
  <c r="G94" i="1" s="1"/>
  <c r="G90" i="1"/>
  <c r="G89" i="1"/>
  <c r="G88" i="1"/>
  <c r="G87" i="1"/>
  <c r="G91" i="1" s="1"/>
  <c r="G85" i="1"/>
  <c r="G84" i="1"/>
  <c r="G86" i="1" s="1"/>
  <c r="G82" i="1"/>
  <c r="G81" i="1"/>
  <c r="G80" i="1"/>
  <c r="G79" i="1"/>
  <c r="G78" i="1"/>
  <c r="G77" i="1"/>
  <c r="G83" i="1" s="1"/>
  <c r="G76" i="1"/>
  <c r="G75" i="1"/>
  <c r="G73" i="1"/>
  <c r="G72" i="1"/>
  <c r="G74" i="1" s="1"/>
  <c r="G71" i="1"/>
  <c r="G70" i="1"/>
  <c r="G69" i="1"/>
  <c r="G67" i="1"/>
  <c r="G66" i="1"/>
  <c r="G65" i="1"/>
  <c r="G64" i="1"/>
  <c r="G68" i="1" s="1"/>
  <c r="G62" i="1"/>
  <c r="G63" i="1" s="1"/>
  <c r="G60" i="1"/>
  <c r="G59" i="1"/>
  <c r="G61" i="1" s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8" i="1" s="1"/>
  <c r="G43" i="1"/>
  <c r="G42" i="1"/>
  <c r="G40" i="1"/>
  <c r="G39" i="1"/>
  <c r="G38" i="1"/>
  <c r="G41" i="1" s="1"/>
  <c r="G36" i="1"/>
  <c r="G37" i="1" s="1"/>
  <c r="G35" i="1"/>
  <c r="G33" i="1"/>
  <c r="G32" i="1"/>
  <c r="G34" i="1" s="1"/>
  <c r="G31" i="1"/>
  <c r="G30" i="1"/>
  <c r="G29" i="1"/>
  <c r="G27" i="1"/>
  <c r="G26" i="1"/>
  <c r="G25" i="1"/>
  <c r="G24" i="1"/>
  <c r="G28" i="1" s="1"/>
  <c r="G22" i="1"/>
  <c r="G21" i="1"/>
  <c r="G23" i="1" s="1"/>
  <c r="G20" i="1"/>
  <c r="G19" i="1"/>
  <c r="G18" i="1"/>
  <c r="G17" i="1"/>
  <c r="G16" i="1"/>
  <c r="G15" i="1"/>
  <c r="G13" i="1"/>
  <c r="G12" i="1"/>
  <c r="G11" i="1"/>
  <c r="G10" i="1"/>
  <c r="G14" i="1" s="1"/>
  <c r="G9" i="1"/>
  <c r="G7" i="1"/>
  <c r="G6" i="1"/>
  <c r="G5" i="1"/>
  <c r="G4" i="1"/>
  <c r="G8" i="1" s="1"/>
  <c r="G3" i="1"/>
  <c r="H42" i="6"/>
  <c r="G42" i="6"/>
  <c r="G178" i="1" l="1"/>
</calcChain>
</file>

<file path=xl/sharedStrings.xml><?xml version="1.0" encoding="utf-8"?>
<sst xmlns="http://schemas.openxmlformats.org/spreadsheetml/2006/main" count="1167" uniqueCount="545">
  <si>
    <t>浙江师范大学行知学院2019年度实践教学周教师工作量汇总表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</si>
  <si>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>工学</t>
    </r>
    <r>
      <rPr>
        <b/>
        <sz val="14"/>
        <color indexed="8"/>
        <rFont val="宋体"/>
        <family val="3"/>
        <charset val="134"/>
      </rPr>
      <t>院（盖章）：</t>
    </r>
    <phoneticPr fontId="3" type="noConversion"/>
  </si>
  <si>
    <t>序号</t>
  </si>
  <si>
    <t>教师</t>
  </si>
  <si>
    <t>课程内容</t>
    <phoneticPr fontId="3" type="noConversion"/>
  </si>
  <si>
    <t>专业（班级）</t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</si>
  <si>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</si>
  <si>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</si>
  <si>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</si>
  <si>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</si>
  <si>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备注</t>
  </si>
  <si>
    <t>周家庆</t>
  </si>
  <si>
    <t>网络综合实验</t>
  </si>
  <si>
    <t>计算机161</t>
  </si>
  <si>
    <t>计算机(三校生）161</t>
  </si>
  <si>
    <t>编程能力实训</t>
  </si>
  <si>
    <t>计算机(三校生）181</t>
  </si>
  <si>
    <t>兰溪</t>
    <phoneticPr fontId="3" type="noConversion"/>
  </si>
  <si>
    <t>郑青根</t>
    <phoneticPr fontId="3" type="noConversion"/>
  </si>
  <si>
    <t>电子工艺训练</t>
    <phoneticPr fontId="3" type="noConversion"/>
  </si>
  <si>
    <t>电信（三校生）181（1）</t>
    <phoneticPr fontId="3" type="noConversion"/>
  </si>
  <si>
    <t>电子工艺训练</t>
  </si>
  <si>
    <t>电信181+182（1）</t>
    <phoneticPr fontId="3" type="noConversion"/>
  </si>
  <si>
    <t>袁利永</t>
  </si>
  <si>
    <t>计算机(专升本）181</t>
  </si>
  <si>
    <t>计算机(专升本）182</t>
  </si>
  <si>
    <t>叶建栲</t>
  </si>
  <si>
    <t>见习I</t>
  </si>
  <si>
    <t>计算机171</t>
  </si>
  <si>
    <t>计算机(三校生）171</t>
  </si>
  <si>
    <t>杨金华</t>
  </si>
  <si>
    <t>基本电子电路技能</t>
  </si>
  <si>
    <t>电信（三校生）171</t>
  </si>
  <si>
    <t>电信171</t>
  </si>
  <si>
    <t>宣仲义</t>
    <phoneticPr fontId="3" type="noConversion"/>
  </si>
  <si>
    <t>机械测绘</t>
  </si>
  <si>
    <t>机械（三校生）181（1）</t>
    <phoneticPr fontId="3" type="noConversion"/>
  </si>
  <si>
    <t>徐洪</t>
  </si>
  <si>
    <t>机械原理课程设计</t>
  </si>
  <si>
    <t>机械171</t>
  </si>
  <si>
    <t>金工实习I</t>
  </si>
  <si>
    <t>机械181</t>
  </si>
  <si>
    <t>吴建军</t>
  </si>
  <si>
    <t>网安181</t>
  </si>
  <si>
    <t>网安182</t>
  </si>
  <si>
    <t>吴根柱</t>
  </si>
  <si>
    <t>科技文献检索</t>
  </si>
  <si>
    <t>王笑</t>
  </si>
  <si>
    <t>液压气动课程设计</t>
  </si>
  <si>
    <t>王霄</t>
    <phoneticPr fontId="3" type="noConversion"/>
  </si>
  <si>
    <t>电信（三校生）181（2）</t>
    <phoneticPr fontId="3" type="noConversion"/>
  </si>
  <si>
    <t>电信181+182（2）</t>
    <phoneticPr fontId="3" type="noConversion"/>
  </si>
  <si>
    <t>鲁立荣</t>
    <phoneticPr fontId="3" type="noConversion"/>
  </si>
  <si>
    <t>机械182</t>
    <phoneticPr fontId="3" type="noConversion"/>
  </si>
  <si>
    <t>冯华君</t>
    <phoneticPr fontId="3" type="noConversion"/>
  </si>
  <si>
    <t>电子系统综合设计</t>
  </si>
  <si>
    <t>电信（三校生）161（2）</t>
    <phoneticPr fontId="3" type="noConversion"/>
  </si>
  <si>
    <t>电信（三校生）161（2）</t>
  </si>
  <si>
    <t>林祝亮</t>
  </si>
  <si>
    <t>毕业设计撰写指导</t>
  </si>
  <si>
    <t>电信（三校生）161</t>
  </si>
  <si>
    <t>电信161</t>
  </si>
  <si>
    <t>电信（三校生）161（1）</t>
    <phoneticPr fontId="3" type="noConversion"/>
  </si>
  <si>
    <t>电信161（1）</t>
    <phoneticPr fontId="3" type="noConversion"/>
  </si>
  <si>
    <t>李永祥</t>
  </si>
  <si>
    <t>生产实习</t>
  </si>
  <si>
    <t>机械161+162</t>
  </si>
  <si>
    <t>李新辉</t>
  </si>
  <si>
    <t>机械（三校生）171</t>
  </si>
  <si>
    <t>李晓梅</t>
    <phoneticPr fontId="3" type="noConversion"/>
  </si>
  <si>
    <t>机械181</t>
    <phoneticPr fontId="3" type="noConversion"/>
  </si>
  <si>
    <t>李凝</t>
  </si>
  <si>
    <t>机械（三校生）181</t>
  </si>
  <si>
    <t>蒋洪奎</t>
  </si>
  <si>
    <t>机械（三校生）181（2）</t>
    <phoneticPr fontId="3" type="noConversion"/>
  </si>
  <si>
    <t>胡礼广</t>
  </si>
  <si>
    <t>机械（三校生）161</t>
  </si>
  <si>
    <t>机械制造课程设计</t>
  </si>
  <si>
    <t>机械161+162</t>
    <phoneticPr fontId="3" type="noConversion"/>
  </si>
  <si>
    <t>何秀慧</t>
  </si>
  <si>
    <t>数字电子技术课程设计</t>
  </si>
  <si>
    <t>电信181+182</t>
    <phoneticPr fontId="3" type="noConversion"/>
  </si>
  <si>
    <t>电信（三校生）181</t>
    <phoneticPr fontId="3" type="noConversion"/>
  </si>
  <si>
    <t>杜巧莲</t>
  </si>
  <si>
    <t>行知学院2019年度商学院短学期工作量统计</t>
    <phoneticPr fontId="3" type="noConversion"/>
  </si>
  <si>
    <t>序号</t>
    <phoneticPr fontId="3" type="noConversion"/>
  </si>
  <si>
    <t>课程名称</t>
  </si>
  <si>
    <t>班级</t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</si>
  <si>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</si>
  <si>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</si>
  <si>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</si>
  <si>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个人总作量</t>
    <phoneticPr fontId="3" type="noConversion"/>
  </si>
  <si>
    <t>备注</t>
    <phoneticPr fontId="3" type="noConversion"/>
  </si>
  <si>
    <t>陈琪</t>
  </si>
  <si>
    <t>ERP沙盘模拟实训</t>
  </si>
  <si>
    <t>工商172</t>
  </si>
  <si>
    <t>毕业论文写作技巧训练</t>
  </si>
  <si>
    <t>工商161</t>
  </si>
  <si>
    <t>本部</t>
    <phoneticPr fontId="3" type="noConversion"/>
  </si>
  <si>
    <t>工商162</t>
  </si>
  <si>
    <t>专业导论</t>
  </si>
  <si>
    <t>工商181</t>
  </si>
  <si>
    <t>工商182</t>
  </si>
  <si>
    <t>陈琪 汇总</t>
  </si>
  <si>
    <t>陈委委</t>
    <phoneticPr fontId="3" type="noConversion"/>
  </si>
  <si>
    <t>会计基本技能训练I</t>
  </si>
  <si>
    <t>会计171</t>
    <phoneticPr fontId="3" type="noConversion"/>
  </si>
  <si>
    <t>陈委委</t>
  </si>
  <si>
    <t>会计172</t>
    <phoneticPr fontId="3" type="noConversion"/>
  </si>
  <si>
    <t>税收实务模拟</t>
  </si>
  <si>
    <t>会计163</t>
    <phoneticPr fontId="3" type="noConversion"/>
  </si>
  <si>
    <t>会计164</t>
    <phoneticPr fontId="3" type="noConversion"/>
  </si>
  <si>
    <t>税收实务模拟实验</t>
  </si>
  <si>
    <t>财务管理161</t>
    <phoneticPr fontId="3" type="noConversion"/>
  </si>
  <si>
    <t>陈委委 汇总</t>
  </si>
  <si>
    <t>陈云娟</t>
    <phoneticPr fontId="3" type="noConversion"/>
  </si>
  <si>
    <t>基础会计模拟实习</t>
  </si>
  <si>
    <t>会计18ACCA</t>
    <phoneticPr fontId="3" type="noConversion"/>
  </si>
  <si>
    <t>陈云娟 汇总</t>
  </si>
  <si>
    <t>葛丽珍</t>
    <phoneticPr fontId="3" type="noConversion"/>
  </si>
  <si>
    <t>旅游操作技能实训</t>
  </si>
  <si>
    <t>旅游管理(复)171</t>
    <phoneticPr fontId="3" type="noConversion"/>
  </si>
  <si>
    <t>旅游管理（专）181</t>
    <phoneticPr fontId="3" type="noConversion"/>
  </si>
  <si>
    <t>旅游管理（专）182</t>
    <phoneticPr fontId="3" type="noConversion"/>
  </si>
  <si>
    <t>葛丽珍 汇总</t>
  </si>
  <si>
    <t>何宸希</t>
    <phoneticPr fontId="3" type="noConversion"/>
  </si>
  <si>
    <t>何宸希 汇总</t>
  </si>
  <si>
    <t>洪鸳肖</t>
  </si>
  <si>
    <t>国际结算实训</t>
  </si>
  <si>
    <t>国贸(复)161、国贸(复)162</t>
  </si>
  <si>
    <t>本部</t>
    <phoneticPr fontId="3" type="noConversion"/>
  </si>
  <si>
    <t>国贸(复)163</t>
  </si>
  <si>
    <t>英语演讲能力实训</t>
  </si>
  <si>
    <t>国贸(复)181</t>
  </si>
  <si>
    <t>国贸(复)182</t>
  </si>
  <si>
    <t>洪鸳肖 汇总</t>
  </si>
  <si>
    <t>胡建平</t>
  </si>
  <si>
    <t>证券模拟实训</t>
  </si>
  <si>
    <t>金融学172</t>
    <phoneticPr fontId="3" type="noConversion"/>
  </si>
  <si>
    <t>胡建平 汇总</t>
  </si>
  <si>
    <t>黄亦君</t>
    <phoneticPr fontId="3" type="noConversion"/>
  </si>
  <si>
    <t>毕业论文综合指导</t>
    <phoneticPr fontId="3" type="noConversion"/>
  </si>
  <si>
    <t>金融学161</t>
    <phoneticPr fontId="3" type="noConversion"/>
  </si>
  <si>
    <t>金融学162</t>
    <phoneticPr fontId="3" type="noConversion"/>
  </si>
  <si>
    <t>黄亦君</t>
  </si>
  <si>
    <t>传票翻打</t>
  </si>
  <si>
    <t>金融学182</t>
    <phoneticPr fontId="3" type="noConversion"/>
  </si>
  <si>
    <t>黄亦君 汇总</t>
  </si>
  <si>
    <t>李洪江</t>
  </si>
  <si>
    <t>报关实训</t>
  </si>
  <si>
    <t>李洪江 汇总</t>
  </si>
  <si>
    <t>李绩才</t>
    <phoneticPr fontId="3" type="noConversion"/>
  </si>
  <si>
    <t>毕业论文</t>
    <phoneticPr fontId="3" type="noConversion"/>
  </si>
  <si>
    <t>电子商务161</t>
  </si>
  <si>
    <t>李绩才</t>
  </si>
  <si>
    <t>网站设计与诊断</t>
  </si>
  <si>
    <t>电子商务181</t>
  </si>
  <si>
    <t>李绩才 汇总</t>
  </si>
  <si>
    <t>李金宁</t>
  </si>
  <si>
    <t>报检实训</t>
  </si>
  <si>
    <t>毕业论文写作规范辅导</t>
  </si>
  <si>
    <t>外贸单证实训</t>
  </si>
  <si>
    <t>国贸(复)171</t>
  </si>
  <si>
    <t>国贸(复)172</t>
  </si>
  <si>
    <t>李金宁 汇总</t>
  </si>
  <si>
    <t>李云</t>
    <phoneticPr fontId="3" type="noConversion"/>
  </si>
  <si>
    <t>会计综合技能训练</t>
  </si>
  <si>
    <t>会计162</t>
    <phoneticPr fontId="3" type="noConversion"/>
  </si>
  <si>
    <t>会计163</t>
    <phoneticPr fontId="3" type="noConversion"/>
  </si>
  <si>
    <t>会计164</t>
    <phoneticPr fontId="3" type="noConversion"/>
  </si>
  <si>
    <t>李云 汇总</t>
  </si>
  <si>
    <t>林燕</t>
    <phoneticPr fontId="3" type="noConversion"/>
  </si>
  <si>
    <t>毕业综合指导</t>
  </si>
  <si>
    <t>财务管理（专）181</t>
    <phoneticPr fontId="3" type="noConversion"/>
  </si>
  <si>
    <t>财务管理（专）182</t>
    <phoneticPr fontId="3" type="noConversion"/>
  </si>
  <si>
    <t>自我认知与沟通技能训练</t>
  </si>
  <si>
    <t>财务管理（三）171</t>
    <phoneticPr fontId="3" type="noConversion"/>
  </si>
  <si>
    <t>林燕 汇总</t>
  </si>
  <si>
    <t>楼德华</t>
    <phoneticPr fontId="3" type="noConversion"/>
  </si>
  <si>
    <t>财务管理（三）181</t>
    <phoneticPr fontId="3" type="noConversion"/>
  </si>
  <si>
    <t>楼德华 汇总</t>
  </si>
  <si>
    <t>楼婷渊</t>
  </si>
  <si>
    <t>网店运营管理</t>
  </si>
  <si>
    <t>电子商务171</t>
  </si>
  <si>
    <t>楼婷渊 汇总</t>
  </si>
  <si>
    <t>楼土明</t>
    <phoneticPr fontId="3" type="noConversion"/>
  </si>
  <si>
    <t>会计161</t>
    <phoneticPr fontId="3" type="noConversion"/>
  </si>
  <si>
    <t>楼土明 汇总</t>
  </si>
  <si>
    <t>卢智健</t>
    <phoneticPr fontId="3" type="noConversion"/>
  </si>
  <si>
    <t>VBSE财务综合实训</t>
  </si>
  <si>
    <t>财务管理（专）181</t>
    <phoneticPr fontId="3" type="noConversion"/>
  </si>
  <si>
    <t>卢智健</t>
  </si>
  <si>
    <t>财务管理软件模拟实训</t>
  </si>
  <si>
    <t>财务管理（专）18级</t>
    <phoneticPr fontId="3" type="noConversion"/>
  </si>
  <si>
    <t>卢智健 汇总</t>
  </si>
  <si>
    <t>骆鹏</t>
    <phoneticPr fontId="3" type="noConversion"/>
  </si>
  <si>
    <t>骆鹏</t>
  </si>
  <si>
    <t>国际物流实训</t>
  </si>
  <si>
    <t>国贸专业职场调查</t>
  </si>
  <si>
    <t>骆鹏 汇总</t>
  </si>
  <si>
    <t>麻勇爱</t>
  </si>
  <si>
    <t>金融学181</t>
    <phoneticPr fontId="3" type="noConversion"/>
  </si>
  <si>
    <t>麻勇爱 汇总</t>
  </si>
  <si>
    <t>毛卫东</t>
  </si>
  <si>
    <t>ACCA职业技能训练</t>
  </si>
  <si>
    <t>会计16ACCA</t>
  </si>
  <si>
    <t>毛卫东</t>
    <phoneticPr fontId="3" type="noConversion"/>
  </si>
  <si>
    <t>会计162</t>
    <phoneticPr fontId="3" type="noConversion"/>
  </si>
  <si>
    <t>毛卫东 汇总</t>
  </si>
  <si>
    <t>倪建明</t>
  </si>
  <si>
    <t>营销技能综合训练</t>
  </si>
  <si>
    <t>市场营销（三）171</t>
    <phoneticPr fontId="3" type="noConversion"/>
  </si>
  <si>
    <t>市场营销（三）181</t>
    <phoneticPr fontId="3" type="noConversion"/>
  </si>
  <si>
    <t>倪建明 汇总</t>
  </si>
  <si>
    <t>彭红英</t>
  </si>
  <si>
    <t>商务谈判训练</t>
  </si>
  <si>
    <t>彭红英 汇总</t>
  </si>
  <si>
    <t>权小勇</t>
  </si>
  <si>
    <t>毕业论文写作指导</t>
  </si>
  <si>
    <t>旅游管理（专）181、182</t>
    <phoneticPr fontId="3" type="noConversion"/>
  </si>
  <si>
    <t>权小勇</t>
    <phoneticPr fontId="3" type="noConversion"/>
  </si>
  <si>
    <t>旅游管理(复)181</t>
    <phoneticPr fontId="3" type="noConversion"/>
  </si>
  <si>
    <t>权小勇 汇总</t>
  </si>
  <si>
    <t>邵向霞</t>
    <phoneticPr fontId="3" type="noConversion"/>
  </si>
  <si>
    <t>财务管理181</t>
    <phoneticPr fontId="3" type="noConversion"/>
  </si>
  <si>
    <t>财务管理171</t>
    <phoneticPr fontId="3" type="noConversion"/>
  </si>
  <si>
    <t>邵向霞 汇总</t>
  </si>
  <si>
    <t>盛欣欣</t>
    <phoneticPr fontId="3" type="noConversion"/>
  </si>
  <si>
    <t>财务管理182</t>
    <phoneticPr fontId="3" type="noConversion"/>
  </si>
  <si>
    <t>盛欣欣 汇总</t>
  </si>
  <si>
    <t>苏环</t>
    <phoneticPr fontId="3" type="noConversion"/>
  </si>
  <si>
    <t>专业社会调查与实践</t>
  </si>
  <si>
    <t>苏环 汇总</t>
  </si>
  <si>
    <t>陶表益</t>
  </si>
  <si>
    <t>金融学171</t>
    <phoneticPr fontId="3" type="noConversion"/>
  </si>
  <si>
    <t>陶表益 汇总</t>
  </si>
  <si>
    <t>汪永忠</t>
  </si>
  <si>
    <t>创业项目策划技能实训</t>
  </si>
  <si>
    <t>企业见习</t>
  </si>
  <si>
    <t>汪永忠 汇总</t>
  </si>
  <si>
    <t>王家华</t>
    <phoneticPr fontId="3" type="noConversion"/>
  </si>
  <si>
    <t>会计171、ACCA171</t>
    <phoneticPr fontId="3" type="noConversion"/>
  </si>
  <si>
    <t>王家华</t>
  </si>
  <si>
    <t>会计181</t>
    <phoneticPr fontId="3" type="noConversion"/>
  </si>
  <si>
    <t>王家华 汇总</t>
  </si>
  <si>
    <t>王威</t>
  </si>
  <si>
    <t>自我认知与沟通技能实训</t>
  </si>
  <si>
    <t>王威 汇总</t>
  </si>
  <si>
    <t>王晓琳</t>
  </si>
  <si>
    <t>经贸英语互译实训</t>
  </si>
  <si>
    <t>王晓琳 汇总</t>
  </si>
  <si>
    <t>王新伟</t>
  </si>
  <si>
    <t>市场营销、市营（三）161</t>
    <phoneticPr fontId="3" type="noConversion"/>
  </si>
  <si>
    <t>王新伟 汇总</t>
  </si>
  <si>
    <t>王艳超</t>
    <phoneticPr fontId="3" type="noConversion"/>
  </si>
  <si>
    <t>会计164</t>
  </si>
  <si>
    <t>会计182</t>
    <phoneticPr fontId="3" type="noConversion"/>
  </si>
  <si>
    <t>王艳超 汇总</t>
  </si>
  <si>
    <t>王正新</t>
  </si>
  <si>
    <t>王正新 汇总</t>
  </si>
  <si>
    <t>吴佳</t>
    <phoneticPr fontId="3" type="noConversion"/>
  </si>
  <si>
    <t>景区管理野外实习</t>
    <phoneticPr fontId="3" type="noConversion"/>
  </si>
  <si>
    <t>旅游企业见习</t>
  </si>
  <si>
    <t>旅游资源野外实习</t>
  </si>
  <si>
    <t>吴佳 汇总</t>
  </si>
  <si>
    <t>熊晓花</t>
    <phoneticPr fontId="3" type="noConversion"/>
  </si>
  <si>
    <t>会计17ACCA</t>
  </si>
  <si>
    <t>熊晓花 汇总</t>
  </si>
  <si>
    <t>徐应涛</t>
  </si>
  <si>
    <t>电子商务创业设计与实践</t>
  </si>
  <si>
    <t>徐应涛 汇总</t>
  </si>
  <si>
    <t>严继莹</t>
    <phoneticPr fontId="3" type="noConversion"/>
  </si>
  <si>
    <t>毕业论文综合指导</t>
    <phoneticPr fontId="3" type="noConversion"/>
  </si>
  <si>
    <t>金融学161</t>
    <phoneticPr fontId="3" type="noConversion"/>
  </si>
  <si>
    <t>金融学162</t>
    <phoneticPr fontId="3" type="noConversion"/>
  </si>
  <si>
    <t>严继莹</t>
  </si>
  <si>
    <t>银行业务模拟</t>
  </si>
  <si>
    <t>严继莹 汇总</t>
  </si>
  <si>
    <t>杨洁</t>
    <phoneticPr fontId="3" type="noConversion"/>
  </si>
  <si>
    <t>会计172、ACCA17</t>
    <phoneticPr fontId="3" type="noConversion"/>
  </si>
  <si>
    <t>杨洁 汇总</t>
  </si>
  <si>
    <t>叶小平</t>
    <phoneticPr fontId="3" type="noConversion"/>
  </si>
  <si>
    <t>财务管理（专）182</t>
    <phoneticPr fontId="3" type="noConversion"/>
  </si>
  <si>
    <t>叶小平</t>
  </si>
  <si>
    <t>叶小平 汇总</t>
  </si>
  <si>
    <t>余俊灵</t>
  </si>
  <si>
    <t>电子商务市场调研分析</t>
  </si>
  <si>
    <t>余俊灵 汇总</t>
  </si>
  <si>
    <t>虞拱辰</t>
  </si>
  <si>
    <t>虞拱辰 汇总</t>
  </si>
  <si>
    <t>张闻羽</t>
    <phoneticPr fontId="3" type="noConversion"/>
  </si>
  <si>
    <t>张闻羽 汇总</t>
  </si>
  <si>
    <t>赵玉琪</t>
    <phoneticPr fontId="3" type="noConversion"/>
  </si>
  <si>
    <t>赵玉琪 汇总</t>
  </si>
  <si>
    <t>郑鹏举</t>
  </si>
  <si>
    <t>工商171</t>
  </si>
  <si>
    <t>郑鹏举 汇总</t>
  </si>
  <si>
    <t>总计</t>
  </si>
  <si>
    <t>附件2</t>
    <phoneticPr fontId="3" type="noConversion"/>
  </si>
  <si>
    <t>浙江师范大学行知学院2019年度实践教学周教师工作量汇总表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</si>
  <si>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>行知学院法学</t>
    </r>
    <r>
      <rPr>
        <b/>
        <sz val="14"/>
        <color indexed="8"/>
        <rFont val="宋体"/>
        <family val="3"/>
        <charset val="134"/>
      </rPr>
      <t>院</t>
    </r>
    <phoneticPr fontId="3" type="noConversion"/>
  </si>
  <si>
    <t>课程内容</t>
    <phoneticPr fontId="3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</si>
  <si>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</si>
  <si>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</si>
  <si>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</si>
  <si>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</si>
  <si>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杨叶忠</t>
    <phoneticPr fontId="3" type="noConversion"/>
  </si>
  <si>
    <t>社会调查</t>
    <phoneticPr fontId="3" type="noConversion"/>
  </si>
  <si>
    <t>16级法学、法汉、法商</t>
    <phoneticPr fontId="3" type="noConversion"/>
  </si>
  <si>
    <t>童颖颖</t>
    <phoneticPr fontId="3" type="noConversion"/>
  </si>
  <si>
    <t>李祖华</t>
    <phoneticPr fontId="3" type="noConversion"/>
  </si>
  <si>
    <t>段知壮</t>
    <phoneticPr fontId="3" type="noConversion"/>
  </si>
  <si>
    <t>法律辩论</t>
    <phoneticPr fontId="3" type="noConversion"/>
  </si>
  <si>
    <t>17级法学、法汉、法商</t>
    <phoneticPr fontId="3" type="noConversion"/>
  </si>
  <si>
    <t>黄裕安</t>
    <phoneticPr fontId="3" type="noConversion"/>
  </si>
  <si>
    <t>郑睿</t>
    <phoneticPr fontId="3" type="noConversion"/>
  </si>
  <si>
    <t>黄彤</t>
    <phoneticPr fontId="3" type="noConversion"/>
  </si>
  <si>
    <t>法律演讲</t>
    <phoneticPr fontId="3" type="noConversion"/>
  </si>
  <si>
    <t>18级法学、法汉、法商</t>
    <phoneticPr fontId="3" type="noConversion"/>
  </si>
  <si>
    <t>郭勇</t>
    <phoneticPr fontId="3" type="noConversion"/>
  </si>
  <si>
    <t>江丽</t>
    <phoneticPr fontId="3" type="noConversion"/>
  </si>
  <si>
    <t>注：1.若教师承担多门课程任务，请按课程名称、课程内容分别填写；
    2.专业（班级）请规范填写。</t>
    <phoneticPr fontId="3" type="noConversion"/>
  </si>
  <si>
    <t>附件2</t>
  </si>
  <si>
    <t>浙江师范大学行知学院2019年度实践教学周教师工作量汇总表</t>
  </si>
  <si>
    <t>课程内容</t>
  </si>
  <si>
    <t>课时</t>
  </si>
  <si>
    <t>系数</t>
  </si>
  <si>
    <t>工作量</t>
  </si>
  <si>
    <t>个人总
工作量</t>
  </si>
  <si>
    <t>高婷婷</t>
  </si>
  <si>
    <t>视觉设计实践</t>
  </si>
  <si>
    <t>视觉传达设计(行)1601</t>
  </si>
  <si>
    <t>洪子臻</t>
  </si>
  <si>
    <t>民居与园林景观考察</t>
  </si>
  <si>
    <t>环境设计(行)(专升本)1802</t>
  </si>
  <si>
    <t>园林景观工程考察</t>
  </si>
  <si>
    <t>环境设计(行)1701</t>
  </si>
  <si>
    <t>米雪梅</t>
  </si>
  <si>
    <t>陶艺实践</t>
  </si>
  <si>
    <t>产品设计(行)1701</t>
  </si>
  <si>
    <t>裴张龙</t>
  </si>
  <si>
    <t>民间美术考察</t>
  </si>
  <si>
    <t>视觉传达设计(行)1701</t>
  </si>
  <si>
    <t>寿玲</t>
  </si>
  <si>
    <t>视觉传达设计(行)1602</t>
  </si>
  <si>
    <t>孙攀</t>
  </si>
  <si>
    <t>环境设计(行)1702</t>
  </si>
  <si>
    <t>孙涛</t>
  </si>
  <si>
    <t>环境设计(行)1602</t>
  </si>
  <si>
    <t>室内设计施工工艺及流程考察</t>
  </si>
  <si>
    <t>谭晶</t>
  </si>
  <si>
    <t>视觉传达设计(行)1702</t>
  </si>
  <si>
    <t>设计市场考察</t>
  </si>
  <si>
    <t>视觉传达设计(行)1802</t>
  </si>
  <si>
    <t>王智明</t>
  </si>
  <si>
    <t>环境设计(行)1601</t>
  </si>
  <si>
    <t>吴佳醍</t>
  </si>
  <si>
    <t>环境设计(行)(专升本)1801</t>
  </si>
  <si>
    <t>视觉传达设计(行)1801</t>
  </si>
  <si>
    <t>俞亚明</t>
  </si>
  <si>
    <t>家具市场考察及实训</t>
  </si>
  <si>
    <t>环境设计(行)1801</t>
  </si>
  <si>
    <t>袁喆</t>
  </si>
  <si>
    <t>民间玩具考察及设计实践</t>
  </si>
  <si>
    <t>产品设计(行)1601</t>
  </si>
  <si>
    <t>岳秀华</t>
  </si>
  <si>
    <t>环境设计(行)1802</t>
  </si>
  <si>
    <t>环境设计(行)1603</t>
  </si>
  <si>
    <t>祝小林</t>
  </si>
  <si>
    <t>产品生产工艺考察</t>
  </si>
  <si>
    <t>产品设计(行)1801</t>
  </si>
  <si>
    <t>附件2：</t>
    <phoneticPr fontId="3" type="noConversion"/>
  </si>
  <si>
    <t>浙江师范大学行知学院2018年度实践教学周教师工作量汇总表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</si>
  <si>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 xml:space="preserve"> 理学 </t>
    </r>
    <r>
      <rPr>
        <b/>
        <sz val="14"/>
        <color indexed="8"/>
        <rFont val="宋体"/>
        <family val="3"/>
        <charset val="134"/>
      </rPr>
      <t>分院（盖章）：</t>
    </r>
    <phoneticPr fontId="3" type="noConversion"/>
  </si>
  <si>
    <t>课程内容</t>
    <phoneticPr fontId="3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</si>
  <si>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</si>
  <si>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</si>
  <si>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</si>
  <si>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个人总工作量</t>
    <phoneticPr fontId="3" type="noConversion"/>
  </si>
  <si>
    <t>陈寒松</t>
    <phoneticPr fontId="3" type="noConversion"/>
  </si>
  <si>
    <t>环境工程专业技能训练</t>
    <phoneticPr fontId="3" type="noConversion"/>
  </si>
  <si>
    <t>环境工程161班</t>
    <phoneticPr fontId="3" type="noConversion"/>
  </si>
  <si>
    <t>陈寒松</t>
    <phoneticPr fontId="3" type="noConversion"/>
  </si>
  <si>
    <t>专业见习</t>
    <phoneticPr fontId="3" type="noConversion"/>
  </si>
  <si>
    <t>环境工程181班</t>
    <phoneticPr fontId="3" type="noConversion"/>
  </si>
  <si>
    <t>邓刚</t>
    <phoneticPr fontId="3" type="noConversion"/>
  </si>
  <si>
    <t>酶制剂工艺学</t>
  </si>
  <si>
    <r>
      <t>生物技术1</t>
    </r>
    <r>
      <rPr>
        <sz val="10"/>
        <color indexed="8"/>
        <rFont val="宋体"/>
        <family val="3"/>
        <charset val="134"/>
      </rPr>
      <t>61</t>
    </r>
    <phoneticPr fontId="3" type="noConversion"/>
  </si>
  <si>
    <t>郝仕油</t>
    <phoneticPr fontId="3" type="noConversion"/>
  </si>
  <si>
    <t>化工文献检索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</si>
  <si>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017</t>
    </r>
    <r>
      <rPr>
        <sz val="10"/>
        <color indexed="8"/>
        <rFont val="宋体"/>
        <family val="3"/>
        <charset val="134"/>
      </rPr>
      <t>应化1、2班</t>
    </r>
    <phoneticPr fontId="3" type="noConversion"/>
  </si>
  <si>
    <t>基础综合实验（一）</t>
  </si>
  <si>
    <r>
      <t>201</t>
    </r>
    <r>
      <rPr>
        <sz val="10"/>
        <color indexed="8"/>
        <rFont val="宋体"/>
        <family val="3"/>
        <charset val="134"/>
      </rPr>
      <t>8应化教学1班</t>
    </r>
    <phoneticPr fontId="3" type="noConversion"/>
  </si>
  <si>
    <r>
      <t>201</t>
    </r>
    <r>
      <rPr>
        <sz val="10"/>
        <color indexed="8"/>
        <rFont val="宋体"/>
        <family val="3"/>
        <charset val="134"/>
      </rPr>
      <t>8应化教学2班</t>
    </r>
    <phoneticPr fontId="3" type="noConversion"/>
  </si>
  <si>
    <t>胡鸿雨</t>
    <phoneticPr fontId="3" type="noConversion"/>
  </si>
  <si>
    <t>专业见习Ⅱ</t>
  </si>
  <si>
    <r>
      <t>201</t>
    </r>
    <r>
      <rPr>
        <sz val="10"/>
        <color indexed="8"/>
        <rFont val="宋体"/>
        <family val="3"/>
        <charset val="134"/>
      </rPr>
      <t>8</t>
    </r>
    <r>
      <rPr>
        <sz val="10"/>
        <color indexed="8"/>
        <rFont val="宋体"/>
        <family val="3"/>
        <charset val="134"/>
      </rPr>
      <t>应化教学1班</t>
    </r>
    <phoneticPr fontId="3" type="noConversion"/>
  </si>
  <si>
    <t>专业技能训练</t>
  </si>
  <si>
    <t>2016应化教学班1、2、3</t>
    <phoneticPr fontId="3" type="noConversion"/>
  </si>
  <si>
    <t>基础综合实验（二）</t>
  </si>
  <si>
    <t>2017应化教学班1、2</t>
    <phoneticPr fontId="3" type="noConversion"/>
  </si>
  <si>
    <t>蒋永福</t>
    <phoneticPr fontId="3" type="noConversion"/>
  </si>
  <si>
    <t>2016应化教学班3</t>
    <phoneticPr fontId="3" type="noConversion"/>
  </si>
  <si>
    <t>金海如</t>
  </si>
  <si>
    <t>梁刚锋</t>
    <phoneticPr fontId="3" type="noConversion"/>
  </si>
  <si>
    <t>刘俊华</t>
    <phoneticPr fontId="3" type="noConversion"/>
  </si>
  <si>
    <t>刘亚</t>
    <phoneticPr fontId="3" type="noConversion"/>
  </si>
  <si>
    <t>2016应化教学班1</t>
    <phoneticPr fontId="3" type="noConversion"/>
  </si>
  <si>
    <t>罗孟飞</t>
    <phoneticPr fontId="3" type="noConversion"/>
  </si>
  <si>
    <t>行业现状及发展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</si>
  <si>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016</t>
    </r>
    <r>
      <rPr>
        <sz val="10"/>
        <color indexed="8"/>
        <rFont val="宋体"/>
        <family val="3"/>
        <charset val="134"/>
      </rPr>
      <t>应化1、2班</t>
    </r>
    <phoneticPr fontId="3" type="noConversion"/>
  </si>
  <si>
    <t>阮琴</t>
    <phoneticPr fontId="3" type="noConversion"/>
  </si>
  <si>
    <t>专业见习</t>
  </si>
  <si>
    <t>生物技术181班</t>
    <phoneticPr fontId="3" type="noConversion"/>
  </si>
  <si>
    <t>4整天16课时</t>
    <phoneticPr fontId="3" type="noConversion"/>
  </si>
  <si>
    <t>孙晓明</t>
    <phoneticPr fontId="3" type="noConversion"/>
  </si>
  <si>
    <t>康恩贝生物制药有限公司见习</t>
    <phoneticPr fontId="3" type="noConversion"/>
  </si>
  <si>
    <t>食品质量与安全181</t>
    <phoneticPr fontId="3" type="noConversion"/>
  </si>
  <si>
    <t>浙江康诚菌业有限公司见习</t>
    <phoneticPr fontId="3" type="noConversion"/>
  </si>
  <si>
    <t>金华味海食品有限公司见习</t>
    <phoneticPr fontId="3" type="noConversion"/>
  </si>
  <si>
    <t>浙江金字火腿股份有限公司见习</t>
    <phoneticPr fontId="3" type="noConversion"/>
  </si>
  <si>
    <t>浙江佳乐乳业有限公司见习</t>
    <phoneticPr fontId="3" type="noConversion"/>
  </si>
  <si>
    <t>食品行业现状及发展讲座</t>
    <phoneticPr fontId="3" type="noConversion"/>
  </si>
  <si>
    <t>生物技术专业讲座</t>
  </si>
  <si>
    <t>王芳</t>
  </si>
  <si>
    <t>生物技术综合实验</t>
  </si>
  <si>
    <t>生物技术171班</t>
    <phoneticPr fontId="3" type="noConversion"/>
  </si>
  <si>
    <t>王芳芳</t>
    <phoneticPr fontId="3" type="noConversion"/>
  </si>
  <si>
    <t>2016应化教学班2</t>
    <phoneticPr fontId="3" type="noConversion"/>
  </si>
  <si>
    <t>吴婷</t>
    <phoneticPr fontId="3" type="noConversion"/>
  </si>
  <si>
    <t>文献检索与论文写作</t>
    <phoneticPr fontId="3" type="noConversion"/>
  </si>
  <si>
    <t>环境工程171班</t>
    <phoneticPr fontId="3" type="noConversion"/>
  </si>
  <si>
    <t>谢云龙</t>
    <phoneticPr fontId="3" type="noConversion"/>
  </si>
  <si>
    <t>袁建锋</t>
    <phoneticPr fontId="3" type="noConversion"/>
  </si>
  <si>
    <t>文献检索与科技论文写作</t>
    <phoneticPr fontId="3" type="noConversion"/>
  </si>
  <si>
    <t>食品质量与安全171</t>
    <phoneticPr fontId="3" type="noConversion"/>
  </si>
  <si>
    <t>食品生物化学与分析综合实验</t>
    <phoneticPr fontId="3" type="noConversion"/>
  </si>
  <si>
    <t>赵国良</t>
    <phoneticPr fontId="3" type="noConversion"/>
  </si>
  <si>
    <t>赵国良</t>
    <phoneticPr fontId="3" type="noConversion"/>
  </si>
  <si>
    <r>
      <t>201</t>
    </r>
    <r>
      <rPr>
        <sz val="10"/>
        <color indexed="8"/>
        <rFont val="宋体"/>
        <family val="3"/>
        <charset val="134"/>
      </rPr>
      <t>8应化教学2班</t>
    </r>
    <phoneticPr fontId="3" type="noConversion"/>
  </si>
  <si>
    <t>赵铁军</t>
    <phoneticPr fontId="3" type="noConversion"/>
  </si>
  <si>
    <t>生物技术181班</t>
    <phoneticPr fontId="3" type="noConversion"/>
  </si>
  <si>
    <t>郑人卫</t>
    <phoneticPr fontId="3" type="noConversion"/>
  </si>
  <si>
    <t>2017应化教学班1、2</t>
    <phoneticPr fontId="3" type="noConversion"/>
  </si>
  <si>
    <t>郑荣泉</t>
  </si>
  <si>
    <t>文献检索与科技论文写作</t>
  </si>
  <si>
    <t>生物技术171班</t>
    <phoneticPr fontId="3" type="noConversion"/>
  </si>
  <si>
    <t>郑荣泉</t>
    <phoneticPr fontId="3" type="noConversion"/>
  </si>
  <si>
    <t>郑绍成</t>
    <phoneticPr fontId="3" type="noConversion"/>
  </si>
  <si>
    <t>2016应化教学班1</t>
    <phoneticPr fontId="3" type="noConversion"/>
  </si>
  <si>
    <t>注：1.若教师承担多门课程任务，请按课程名称、课程内容分别填写；
    2.专业（班级）请规范填写。</t>
    <phoneticPr fontId="3" type="noConversion"/>
  </si>
  <si>
    <t>设计艺术学院（盖章）：</t>
    <phoneticPr fontId="1" type="noConversion"/>
  </si>
  <si>
    <r>
      <rPr>
        <sz val="16"/>
        <color rgb="FF000000"/>
        <rFont val="黑体"/>
        <family val="3"/>
        <charset val="134"/>
      </rPr>
      <t>浙江师范大学行知学院</t>
    </r>
    <r>
      <rPr>
        <sz val="16"/>
        <color rgb="FF000000"/>
        <rFont val="Times New Roman"/>
        <family val="1"/>
      </rPr>
      <t>2019</t>
    </r>
    <r>
      <rPr>
        <sz val="16"/>
        <color rgb="FF000000"/>
        <rFont val="黑体"/>
        <family val="3"/>
        <charset val="134"/>
      </rPr>
      <t>年度实践教学周教师工作量汇总表</t>
    </r>
  </si>
  <si>
    <r>
      <rPr>
        <u/>
        <sz val="14"/>
        <color rgb="FF000000"/>
        <rFont val="Times New Roman"/>
        <family val="1"/>
      </rPr>
      <t xml:space="preserve">   </t>
    </r>
    <r>
      <rPr>
        <u/>
        <sz val="14"/>
        <color rgb="FF000000"/>
        <rFont val="宋体"/>
        <family val="3"/>
        <charset val="134"/>
      </rPr>
      <t>文学</t>
    </r>
    <r>
      <rPr>
        <u/>
        <sz val="14"/>
        <color rgb="FF000000"/>
        <rFont val="Times New Roman"/>
        <family val="1"/>
      </rPr>
      <t xml:space="preserve">  </t>
    </r>
    <r>
      <rPr>
        <sz val="14"/>
        <color rgb="FF000000"/>
        <rFont val="宋体"/>
        <family val="3"/>
        <charset val="134"/>
      </rPr>
      <t>院（盖章）：</t>
    </r>
  </si>
  <si>
    <t>领导签字：</t>
  </si>
  <si>
    <r>
      <rPr>
        <sz val="11"/>
        <color indexed="8"/>
        <rFont val="宋体"/>
        <family val="3"/>
        <charset val="134"/>
      </rPr>
      <t>序号</t>
    </r>
  </si>
  <si>
    <r>
      <rPr>
        <sz val="11"/>
        <color indexed="8"/>
        <rFont val="宋体"/>
        <family val="3"/>
        <charset val="134"/>
      </rPr>
      <t>教师</t>
    </r>
  </si>
  <si>
    <r>
      <rPr>
        <sz val="11"/>
        <color indexed="8"/>
        <rFont val="宋体"/>
        <family val="3"/>
        <charset val="134"/>
      </rPr>
      <t>课程名称</t>
    </r>
  </si>
  <si>
    <r>
      <rPr>
        <sz val="11"/>
        <color indexed="8"/>
        <rFont val="宋体"/>
        <family val="3"/>
        <charset val="134"/>
      </rPr>
      <t>课程内容</t>
    </r>
  </si>
  <si>
    <r>
      <rPr>
        <sz val="12"/>
        <color theme="1"/>
        <rFont val="宋体"/>
        <family val="3"/>
        <charset val="134"/>
      </rPr>
      <t>专业（班级）</t>
    </r>
  </si>
  <si>
    <r>
      <rPr>
        <sz val="11"/>
        <color indexed="8"/>
        <rFont val="宋体"/>
        <family val="3"/>
        <charset val="134"/>
      </rPr>
      <t>课时</t>
    </r>
  </si>
  <si>
    <r>
      <rPr>
        <sz val="11"/>
        <color indexed="8"/>
        <rFont val="宋体"/>
        <family val="3"/>
        <charset val="134"/>
      </rPr>
      <t>人数</t>
    </r>
  </si>
  <si>
    <r>
      <rPr>
        <sz val="11"/>
        <color indexed="8"/>
        <rFont val="宋体"/>
        <family val="3"/>
        <charset val="134"/>
      </rPr>
      <t>系数</t>
    </r>
  </si>
  <si>
    <r>
      <rPr>
        <sz val="11"/>
        <color indexed="8"/>
        <rFont val="宋体"/>
        <family val="3"/>
        <charset val="134"/>
      </rPr>
      <t>工作量</t>
    </r>
  </si>
  <si>
    <r>
      <rPr>
        <sz val="11"/>
        <color indexed="8"/>
        <rFont val="宋体"/>
        <family val="3"/>
        <charset val="134"/>
      </rPr>
      <t>个人总
工作量</t>
    </r>
  </si>
  <si>
    <r>
      <rPr>
        <sz val="11"/>
        <color indexed="8"/>
        <rFont val="宋体"/>
        <family val="3"/>
        <charset val="134"/>
      </rPr>
      <t>备注</t>
    </r>
  </si>
  <si>
    <t>韩洪举</t>
  </si>
  <si>
    <t>论文选题与写作</t>
  </si>
  <si>
    <t>古代文学论文写作指导</t>
  </si>
  <si>
    <t>汉语言文学162、163</t>
  </si>
  <si>
    <r>
      <rPr>
        <sz val="11"/>
        <color theme="1"/>
        <rFont val="宋体"/>
        <family val="3"/>
        <charset val="134"/>
      </rPr>
      <t>汉复</t>
    </r>
    <r>
      <rPr>
        <sz val="11"/>
        <color theme="1"/>
        <rFont val="Times New Roman"/>
        <family val="1"/>
      </rPr>
      <t>161</t>
    </r>
    <r>
      <rPr>
        <sz val="11"/>
        <color theme="1"/>
        <rFont val="宋体"/>
        <family val="3"/>
        <charset val="134"/>
      </rPr>
      <t>、汉语言</t>
    </r>
    <r>
      <rPr>
        <sz val="11"/>
        <color theme="1"/>
        <rFont val="Times New Roman"/>
        <family val="1"/>
      </rPr>
      <t>161</t>
    </r>
  </si>
  <si>
    <t>文献检索与资料查询</t>
  </si>
  <si>
    <t>人文素养提升分组指导（一）</t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</si>
  <si>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级</t>
    </r>
  </si>
  <si>
    <t>短学期课程</t>
  </si>
  <si>
    <t>人文素养提升分组指导（二）</t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</si>
  <si>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级</t>
    </r>
  </si>
  <si>
    <t>张家合</t>
  </si>
  <si>
    <t>语言类论文写作指导</t>
  </si>
  <si>
    <r>
      <rPr>
        <sz val="11"/>
        <rFont val="宋体"/>
        <family val="3"/>
        <charset val="134"/>
      </rPr>
      <t>汉复</t>
    </r>
    <r>
      <rPr>
        <sz val="11"/>
        <rFont val="Times New Roman"/>
        <family val="1"/>
      </rPr>
      <t>161</t>
    </r>
    <r>
      <rPr>
        <sz val="11"/>
        <rFont val="宋体"/>
        <family val="3"/>
        <charset val="134"/>
      </rPr>
      <t>、汉语言</t>
    </r>
    <r>
      <rPr>
        <sz val="11"/>
        <rFont val="Times New Roman"/>
        <family val="1"/>
      </rPr>
      <t>161</t>
    </r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</si>
  <si>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172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173</t>
    </r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</si>
  <si>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171</t>
    </r>
  </si>
  <si>
    <t>俞敏华</t>
  </si>
  <si>
    <t>现当代文学论文写作指导</t>
  </si>
  <si>
    <t>陈德峰</t>
  </si>
  <si>
    <t>求职技能培训（一）</t>
  </si>
  <si>
    <t>求职技能培训（二）</t>
  </si>
  <si>
    <r>
      <rPr>
        <sz val="11"/>
        <rFont val="宋体"/>
        <family val="3"/>
        <charset val="134"/>
      </rPr>
      <t>汉语言文学</t>
    </r>
    <r>
      <rPr>
        <sz val="11"/>
        <rFont val="Times New Roman"/>
        <family val="1"/>
      </rPr>
      <t>162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163</t>
    </r>
  </si>
  <si>
    <r>
      <rPr>
        <sz val="11"/>
        <color theme="1"/>
        <rFont val="宋体"/>
        <family val="3"/>
        <charset val="134"/>
      </rPr>
      <t>汉语言文学</t>
    </r>
    <r>
      <rPr>
        <sz val="11"/>
        <color theme="1"/>
        <rFont val="Times New Roman"/>
        <family val="1"/>
      </rPr>
      <t>162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163</t>
    </r>
  </si>
  <si>
    <t>文学评论与写作</t>
  </si>
  <si>
    <t>杨雪兰</t>
  </si>
  <si>
    <t>教学技能培训（一）</t>
  </si>
  <si>
    <t>教学技能培训（二）</t>
  </si>
  <si>
    <t>孙竹</t>
  </si>
  <si>
    <t>学年论文选题及过程指导</t>
  </si>
  <si>
    <t>汉语言文学171</t>
  </si>
  <si>
    <t>汉语言文学172、173</t>
  </si>
  <si>
    <t>张凯宾</t>
  </si>
  <si>
    <t>新闻采编技能培训（一）</t>
  </si>
  <si>
    <t>汉语言文学171、172</t>
  </si>
  <si>
    <t>汉语言文学173</t>
  </si>
  <si>
    <t>新闻采编技能培训（二）</t>
  </si>
  <si>
    <t>魏晓彤</t>
  </si>
  <si>
    <t>毕业论文选题及过程指导</t>
  </si>
  <si>
    <t>汉复161、汉语言161</t>
  </si>
  <si>
    <t>文秘技能训练（一）</t>
  </si>
  <si>
    <t>文秘技能培训（二）</t>
  </si>
  <si>
    <r>
      <rPr>
        <sz val="11"/>
        <rFont val="宋体"/>
        <family val="3"/>
        <charset val="134"/>
      </rPr>
      <t>汉语言文学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级</t>
    </r>
  </si>
  <si>
    <r>
      <rPr>
        <sz val="11"/>
        <rFont val="宋体"/>
        <family val="3"/>
        <charset val="134"/>
      </rPr>
      <t>汉语言文学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级</t>
    </r>
  </si>
  <si>
    <t>毛竹生</t>
  </si>
  <si>
    <t>古诗词创作</t>
  </si>
  <si>
    <t>汉复181、汉语言182</t>
  </si>
  <si>
    <t>汉语言文学183、184</t>
  </si>
  <si>
    <t>华金余</t>
  </si>
  <si>
    <t>文学评论写作（一）理论</t>
  </si>
  <si>
    <t>文学评论写作（二）理论</t>
  </si>
  <si>
    <t>文学评论写作（三）实践</t>
  </si>
  <si>
    <t>宁辰</t>
  </si>
  <si>
    <t>童水明</t>
  </si>
  <si>
    <t>付湘虹</t>
  </si>
  <si>
    <t>李迎迎</t>
  </si>
  <si>
    <t>专业技能实践与提高</t>
  </si>
  <si>
    <t>讲座：专八考试指导（上、下）</t>
  </si>
  <si>
    <r>
      <rPr>
        <sz val="11"/>
        <rFont val="宋体"/>
        <family val="3"/>
        <charset val="134"/>
      </rPr>
      <t>英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英复（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级）</t>
    </r>
  </si>
  <si>
    <t>贾玲华</t>
  </si>
  <si>
    <t>讲座：论文写作指导</t>
  </si>
  <si>
    <t>崔颖</t>
  </si>
  <si>
    <t>讲座：实习面试及商务技能</t>
  </si>
  <si>
    <t>沈倩</t>
  </si>
  <si>
    <t>专业技能综合训练（二）</t>
  </si>
  <si>
    <t>诗歌模仿朗诵及欣赏</t>
  </si>
  <si>
    <r>
      <rPr>
        <sz val="10.5"/>
        <color indexed="8"/>
        <rFont val="宋体"/>
        <family val="3"/>
        <charset val="134"/>
      </rPr>
      <t>英</t>
    </r>
    <r>
      <rPr>
        <sz val="10.5"/>
        <color indexed="8"/>
        <rFont val="Times New Roman"/>
        <family val="1"/>
      </rPr>
      <t>1</t>
    </r>
    <r>
      <rPr>
        <sz val="10.5"/>
        <color indexed="8"/>
        <rFont val="宋体"/>
        <family val="3"/>
        <charset val="134"/>
      </rPr>
      <t>（</t>
    </r>
    <r>
      <rPr>
        <sz val="10.5"/>
        <color indexed="8"/>
        <rFont val="Times New Roman"/>
        <family val="1"/>
      </rPr>
      <t>17</t>
    </r>
    <r>
      <rPr>
        <sz val="10.5"/>
        <color indexed="8"/>
        <rFont val="宋体"/>
        <family val="3"/>
        <charset val="134"/>
      </rPr>
      <t>级）</t>
    </r>
  </si>
  <si>
    <t>俞利英</t>
  </si>
  <si>
    <r>
      <rPr>
        <sz val="10.5"/>
        <color indexed="8"/>
        <rFont val="宋体"/>
        <family val="3"/>
        <charset val="134"/>
      </rPr>
      <t>英2、3（</t>
    </r>
    <r>
      <rPr>
        <sz val="10.5"/>
        <color indexed="8"/>
        <rFont val="Times New Roman"/>
        <family val="1"/>
      </rPr>
      <t>17</t>
    </r>
    <r>
      <rPr>
        <sz val="10.5"/>
        <color indexed="8"/>
        <rFont val="宋体"/>
        <family val="3"/>
        <charset val="134"/>
      </rPr>
      <t>级）</t>
    </r>
  </si>
  <si>
    <t>王梅君</t>
  </si>
  <si>
    <r>
      <rPr>
        <sz val="10.5"/>
        <color indexed="8"/>
        <rFont val="宋体"/>
        <family val="3"/>
        <charset val="134"/>
      </rPr>
      <t>英4、5（</t>
    </r>
    <r>
      <rPr>
        <sz val="10.5"/>
        <color indexed="8"/>
        <rFont val="Times New Roman"/>
        <family val="1"/>
      </rPr>
      <t>17</t>
    </r>
    <r>
      <rPr>
        <sz val="10.5"/>
        <color indexed="8"/>
        <rFont val="宋体"/>
        <family val="3"/>
        <charset val="134"/>
      </rPr>
      <t>级）</t>
    </r>
  </si>
  <si>
    <t>马丽</t>
  </si>
  <si>
    <t>专业技能综合训练（一）</t>
  </si>
  <si>
    <t xml:space="preserve">语音训练
</t>
  </si>
  <si>
    <r>
      <rPr>
        <sz val="11"/>
        <color theme="1"/>
        <rFont val="宋体"/>
        <family val="2"/>
        <charset val="134"/>
        <scheme val="minor"/>
      </rPr>
      <t>英复</t>
    </r>
    <r>
      <rPr>
        <sz val="11"/>
        <color indexed="8"/>
        <rFont val="Times New Roman"/>
        <family val="1"/>
      </rPr>
      <t>1</t>
    </r>
    <r>
      <rPr>
        <sz val="11"/>
        <color theme="1"/>
        <rFont val="宋体"/>
        <family val="2"/>
        <charset val="134"/>
        <scheme val="minor"/>
      </rPr>
      <t>，英语</t>
    </r>
    <r>
      <rPr>
        <sz val="11"/>
        <color indexed="8"/>
        <rFont val="Times New Roman"/>
        <family val="1"/>
      </rPr>
      <t>1</t>
    </r>
    <r>
      <rPr>
        <sz val="11"/>
        <color theme="1"/>
        <rFont val="宋体"/>
        <family val="2"/>
        <charset val="134"/>
        <scheme val="minor"/>
      </rPr>
      <t>（</t>
    </r>
    <r>
      <rPr>
        <sz val="11"/>
        <color indexed="8"/>
        <rFont val="Times New Roman"/>
        <family val="1"/>
      </rPr>
      <t>18</t>
    </r>
    <r>
      <rPr>
        <sz val="11"/>
        <color theme="1"/>
        <rFont val="宋体"/>
        <family val="2"/>
        <charset val="134"/>
        <scheme val="minor"/>
      </rPr>
      <t>级）</t>
    </r>
  </si>
  <si>
    <t>盛卓立</t>
  </si>
  <si>
    <r>
      <rPr>
        <sz val="11"/>
        <color theme="1"/>
        <rFont val="宋体"/>
        <family val="2"/>
        <charset val="134"/>
        <scheme val="minor"/>
      </rPr>
      <t>英语2、3（</t>
    </r>
    <r>
      <rPr>
        <sz val="11"/>
        <color indexed="8"/>
        <rFont val="Times New Roman"/>
        <family val="1"/>
      </rPr>
      <t>18</t>
    </r>
    <r>
      <rPr>
        <sz val="11"/>
        <color theme="1"/>
        <rFont val="宋体"/>
        <family val="2"/>
        <charset val="134"/>
        <scheme val="minor"/>
      </rPr>
      <t>级）</t>
    </r>
  </si>
  <si>
    <t>邵素玲</t>
  </si>
  <si>
    <r>
      <rPr>
        <sz val="11"/>
        <color theme="1"/>
        <rFont val="宋体"/>
        <family val="2"/>
        <charset val="134"/>
        <scheme val="minor"/>
      </rPr>
      <t>英语4、5（</t>
    </r>
    <r>
      <rPr>
        <sz val="11"/>
        <color indexed="8"/>
        <rFont val="Times New Roman"/>
        <family val="1"/>
      </rPr>
      <t>18</t>
    </r>
    <r>
      <rPr>
        <sz val="11"/>
        <color theme="1"/>
        <rFont val="宋体"/>
        <family val="2"/>
        <charset val="134"/>
        <scheme val="minor"/>
      </rPr>
      <t>级）</t>
    </r>
  </si>
  <si>
    <t>汇总：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</si>
</sst>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u/>
      <sz val="14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sz val="12"/>
      <color theme="1"/>
      <name val="黑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6"/>
      <color rgb="FF000000"/>
      <name val="Times New Roman"/>
      <family val="1"/>
    </font>
    <font>
      <sz val="16"/>
      <color indexed="8"/>
      <name val="Times New Roman"/>
      <family val="1"/>
    </font>
    <font>
      <sz val="11"/>
      <color theme="1"/>
      <name val="Times New Roman"/>
      <family val="1"/>
    </font>
    <font>
      <u/>
      <sz val="14"/>
      <color rgb="FF000000"/>
      <name val="Times New Roman"/>
      <family val="1"/>
    </font>
    <font>
      <u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4"/>
      <color theme="1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0.5"/>
      <color indexed="8"/>
      <name val="宋体"/>
      <family val="3"/>
      <charset val="134"/>
    </font>
    <font>
      <sz val="12"/>
      <color indexed="8"/>
      <name val="Times New Roman"/>
      <family val="1"/>
    </font>
    <font>
      <sz val="10.5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2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8" fillId="2" borderId="2" xfId="0" applyNumberFormat="1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 applyProtection="1">
      <alignment horizontal="center" vertical="center"/>
    </xf>
    <xf numFmtId="176" fontId="17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 vertical="center" shrinkToFit="1"/>
    </xf>
    <xf numFmtId="0" fontId="17" fillId="3" borderId="2" xfId="0" applyNumberFormat="1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4" fillId="2" borderId="2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34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opLeftCell="A4" workbookViewId="0">
      <selection activeCell="G178" sqref="G178"/>
    </sheetView>
  </sheetViews>
  <sheetFormatPr defaultRowHeight="13.5"/>
  <sheetData>
    <row r="1" spans="1:9" ht="20.25">
      <c r="A1" s="90" t="s">
        <v>84</v>
      </c>
      <c r="B1" s="90"/>
      <c r="C1" s="90"/>
      <c r="D1" s="90"/>
      <c r="E1" s="90"/>
      <c r="F1" s="90"/>
      <c r="G1" s="90"/>
      <c r="H1" s="90"/>
      <c r="I1" s="90"/>
    </row>
    <row r="2" spans="1:9" ht="24">
      <c r="A2" s="18" t="s">
        <v>85</v>
      </c>
      <c r="B2" s="19" t="s">
        <v>3</v>
      </c>
      <c r="C2" s="19" t="s">
        <v>86</v>
      </c>
      <c r="D2" s="19" t="s">
        <v>87</v>
      </c>
      <c r="E2" s="19" t="s">
        <v>88</v>
      </c>
      <c r="F2" s="19" t="s">
        <v>89</v>
      </c>
      <c r="G2" s="19" t="s">
        <v>90</v>
      </c>
      <c r="H2" s="19" t="s">
        <v>91</v>
      </c>
      <c r="I2" s="19" t="s">
        <v>92</v>
      </c>
    </row>
    <row r="3" spans="1:9" ht="24">
      <c r="A3" s="20">
        <v>1</v>
      </c>
      <c r="B3" s="21" t="s">
        <v>93</v>
      </c>
      <c r="C3" s="22" t="s">
        <v>94</v>
      </c>
      <c r="D3" s="22" t="s">
        <v>95</v>
      </c>
      <c r="E3" s="21">
        <v>48</v>
      </c>
      <c r="F3" s="21">
        <v>1</v>
      </c>
      <c r="G3" s="21">
        <f>E3*F3</f>
        <v>48</v>
      </c>
      <c r="H3" s="23"/>
      <c r="I3" s="21"/>
    </row>
    <row r="4" spans="1:9" ht="24">
      <c r="A4" s="20">
        <v>2</v>
      </c>
      <c r="B4" s="21" t="s">
        <v>93</v>
      </c>
      <c r="C4" s="22" t="s">
        <v>96</v>
      </c>
      <c r="D4" s="22" t="s">
        <v>97</v>
      </c>
      <c r="E4" s="21">
        <v>16</v>
      </c>
      <c r="F4" s="21">
        <v>1</v>
      </c>
      <c r="G4" s="21">
        <f>E4*F4</f>
        <v>16</v>
      </c>
      <c r="H4" s="23"/>
      <c r="I4" s="21" t="s">
        <v>98</v>
      </c>
    </row>
    <row r="5" spans="1:9" ht="24">
      <c r="A5" s="20">
        <v>3</v>
      </c>
      <c r="B5" s="21" t="s">
        <v>93</v>
      </c>
      <c r="C5" s="22" t="s">
        <v>96</v>
      </c>
      <c r="D5" s="22" t="s">
        <v>99</v>
      </c>
      <c r="E5" s="21">
        <v>16</v>
      </c>
      <c r="F5" s="21">
        <v>1</v>
      </c>
      <c r="G5" s="21">
        <f>E5*F5</f>
        <v>16</v>
      </c>
      <c r="H5" s="23"/>
      <c r="I5" s="21" t="s">
        <v>98</v>
      </c>
    </row>
    <row r="6" spans="1:9">
      <c r="A6" s="20">
        <v>4</v>
      </c>
      <c r="B6" s="21" t="s">
        <v>93</v>
      </c>
      <c r="C6" s="22" t="s">
        <v>100</v>
      </c>
      <c r="D6" s="22" t="s">
        <v>101</v>
      </c>
      <c r="E6" s="21">
        <v>4</v>
      </c>
      <c r="F6" s="21">
        <v>1</v>
      </c>
      <c r="G6" s="21">
        <f>E6*F6</f>
        <v>4</v>
      </c>
      <c r="H6" s="23"/>
      <c r="I6" s="21"/>
    </row>
    <row r="7" spans="1:9">
      <c r="A7" s="20">
        <v>5</v>
      </c>
      <c r="B7" s="21" t="s">
        <v>93</v>
      </c>
      <c r="C7" s="22" t="s">
        <v>100</v>
      </c>
      <c r="D7" s="22" t="s">
        <v>102</v>
      </c>
      <c r="E7" s="21">
        <v>4</v>
      </c>
      <c r="F7" s="21">
        <v>1</v>
      </c>
      <c r="G7" s="21">
        <f>E7*F7</f>
        <v>4</v>
      </c>
      <c r="H7" s="23"/>
      <c r="I7" s="21"/>
    </row>
    <row r="8" spans="1:9">
      <c r="A8" s="20"/>
      <c r="B8" s="24" t="s">
        <v>103</v>
      </c>
      <c r="C8" s="22"/>
      <c r="D8" s="22"/>
      <c r="E8" s="21"/>
      <c r="F8" s="21"/>
      <c r="G8" s="21">
        <f>SUBTOTAL(9,G3:G7)</f>
        <v>88</v>
      </c>
      <c r="H8" s="23"/>
      <c r="I8" s="21"/>
    </row>
    <row r="9" spans="1:9">
      <c r="A9" s="20">
        <v>6</v>
      </c>
      <c r="B9" s="25" t="s">
        <v>104</v>
      </c>
      <c r="C9" s="26" t="s">
        <v>105</v>
      </c>
      <c r="D9" s="25" t="s">
        <v>106</v>
      </c>
      <c r="E9" s="25">
        <v>8</v>
      </c>
      <c r="F9" s="21">
        <v>1</v>
      </c>
      <c r="G9" s="21">
        <f>E9*F9</f>
        <v>8</v>
      </c>
      <c r="H9" s="25"/>
      <c r="I9" s="25"/>
    </row>
    <row r="10" spans="1:9">
      <c r="A10" s="20">
        <v>7</v>
      </c>
      <c r="B10" s="26" t="s">
        <v>107</v>
      </c>
      <c r="C10" s="26" t="s">
        <v>105</v>
      </c>
      <c r="D10" s="25" t="s">
        <v>108</v>
      </c>
      <c r="E10" s="25">
        <v>28</v>
      </c>
      <c r="F10" s="21">
        <v>1</v>
      </c>
      <c r="G10" s="21">
        <f>E10*F10</f>
        <v>28</v>
      </c>
      <c r="H10" s="26"/>
      <c r="I10" s="26"/>
    </row>
    <row r="11" spans="1:9">
      <c r="A11" s="20">
        <v>8</v>
      </c>
      <c r="B11" s="26" t="s">
        <v>107</v>
      </c>
      <c r="C11" s="26" t="s">
        <v>109</v>
      </c>
      <c r="D11" s="26" t="s">
        <v>110</v>
      </c>
      <c r="E11" s="26">
        <v>16</v>
      </c>
      <c r="F11" s="21">
        <v>1</v>
      </c>
      <c r="G11" s="21">
        <f>E11*F11</f>
        <v>16</v>
      </c>
      <c r="H11" s="26"/>
      <c r="I11" s="21" t="s">
        <v>98</v>
      </c>
    </row>
    <row r="12" spans="1:9">
      <c r="A12" s="20">
        <v>9</v>
      </c>
      <c r="B12" s="26" t="s">
        <v>107</v>
      </c>
      <c r="C12" s="26" t="s">
        <v>109</v>
      </c>
      <c r="D12" s="26" t="s">
        <v>111</v>
      </c>
      <c r="E12" s="26">
        <v>16</v>
      </c>
      <c r="F12" s="21">
        <v>1</v>
      </c>
      <c r="G12" s="21">
        <f>E12*F12</f>
        <v>16</v>
      </c>
      <c r="H12" s="26"/>
      <c r="I12" s="21" t="s">
        <v>98</v>
      </c>
    </row>
    <row r="13" spans="1:9">
      <c r="A13" s="20">
        <v>10</v>
      </c>
      <c r="B13" s="27" t="s">
        <v>104</v>
      </c>
      <c r="C13" s="27" t="s">
        <v>112</v>
      </c>
      <c r="D13" s="27" t="s">
        <v>113</v>
      </c>
      <c r="E13" s="27">
        <v>8</v>
      </c>
      <c r="F13" s="21">
        <v>1</v>
      </c>
      <c r="G13" s="21">
        <f>E13*F13</f>
        <v>8</v>
      </c>
      <c r="H13" s="27"/>
      <c r="I13" s="21" t="s">
        <v>98</v>
      </c>
    </row>
    <row r="14" spans="1:9">
      <c r="A14" s="20"/>
      <c r="B14" s="28" t="s">
        <v>114</v>
      </c>
      <c r="C14" s="27"/>
      <c r="D14" s="27"/>
      <c r="E14" s="27"/>
      <c r="F14" s="21"/>
      <c r="G14" s="21">
        <f>SUBTOTAL(9,G9:G13)</f>
        <v>76</v>
      </c>
      <c r="H14" s="27"/>
      <c r="I14" s="21"/>
    </row>
    <row r="15" spans="1:9">
      <c r="A15" s="20">
        <v>11</v>
      </c>
      <c r="B15" s="26" t="s">
        <v>115</v>
      </c>
      <c r="C15" s="26" t="s">
        <v>116</v>
      </c>
      <c r="D15" s="26" t="s">
        <v>117</v>
      </c>
      <c r="E15" s="26">
        <v>40</v>
      </c>
      <c r="F15" s="21">
        <v>1</v>
      </c>
      <c r="G15" s="21">
        <f>E15*F15</f>
        <v>40</v>
      </c>
      <c r="H15" s="26"/>
      <c r="I15" s="26"/>
    </row>
    <row r="16" spans="1:9">
      <c r="A16" s="20"/>
      <c r="B16" s="29" t="s">
        <v>118</v>
      </c>
      <c r="C16" s="26"/>
      <c r="D16" s="26"/>
      <c r="E16" s="26"/>
      <c r="F16" s="21"/>
      <c r="G16" s="21">
        <f>SUBTOTAL(9,G15:G15)</f>
        <v>40</v>
      </c>
      <c r="H16" s="26"/>
      <c r="I16" s="26"/>
    </row>
    <row r="17" spans="1:9">
      <c r="A17" s="20">
        <v>12</v>
      </c>
      <c r="B17" s="27" t="s">
        <v>119</v>
      </c>
      <c r="C17" s="27" t="s">
        <v>120</v>
      </c>
      <c r="D17" s="27" t="s">
        <v>121</v>
      </c>
      <c r="E17" s="27">
        <v>8</v>
      </c>
      <c r="F17" s="21">
        <v>1</v>
      </c>
      <c r="G17" s="21">
        <f>E17*F17</f>
        <v>8</v>
      </c>
      <c r="H17" s="27"/>
      <c r="I17" s="27"/>
    </row>
    <row r="18" spans="1:9">
      <c r="A18" s="20">
        <v>13</v>
      </c>
      <c r="B18" s="27" t="s">
        <v>119</v>
      </c>
      <c r="C18" s="27" t="s">
        <v>120</v>
      </c>
      <c r="D18" s="27" t="s">
        <v>122</v>
      </c>
      <c r="E18" s="27">
        <v>8</v>
      </c>
      <c r="F18" s="21">
        <v>1</v>
      </c>
      <c r="G18" s="21">
        <f>E18*F18</f>
        <v>8</v>
      </c>
      <c r="H18" s="27"/>
      <c r="I18" s="27"/>
    </row>
    <row r="19" spans="1:9">
      <c r="A19" s="20">
        <v>14</v>
      </c>
      <c r="B19" s="27" t="s">
        <v>119</v>
      </c>
      <c r="C19" s="27" t="s">
        <v>120</v>
      </c>
      <c r="D19" s="27" t="s">
        <v>123</v>
      </c>
      <c r="E19" s="27">
        <v>8</v>
      </c>
      <c r="F19" s="21">
        <v>1</v>
      </c>
      <c r="G19" s="21">
        <f>E19*F19</f>
        <v>8</v>
      </c>
      <c r="H19" s="27"/>
      <c r="I19" s="27"/>
    </row>
    <row r="20" spans="1:9">
      <c r="A20" s="20"/>
      <c r="B20" s="28" t="s">
        <v>124</v>
      </c>
      <c r="C20" s="27"/>
      <c r="D20" s="27"/>
      <c r="E20" s="27"/>
      <c r="F20" s="21"/>
      <c r="G20" s="21">
        <f>SUBTOTAL(9,G17:G19)</f>
        <v>24</v>
      </c>
      <c r="H20" s="27"/>
      <c r="I20" s="27"/>
    </row>
    <row r="21" spans="1:9">
      <c r="A21" s="20">
        <v>15</v>
      </c>
      <c r="B21" s="27" t="s">
        <v>125</v>
      </c>
      <c r="C21" s="27" t="s">
        <v>120</v>
      </c>
      <c r="D21" s="27" t="s">
        <v>122</v>
      </c>
      <c r="E21" s="27">
        <v>8</v>
      </c>
      <c r="F21" s="21">
        <v>1</v>
      </c>
      <c r="G21" s="21">
        <f>E21*F21</f>
        <v>8</v>
      </c>
      <c r="H21" s="27"/>
      <c r="I21" s="27"/>
    </row>
    <row r="22" spans="1:9">
      <c r="A22" s="20">
        <v>16</v>
      </c>
      <c r="B22" s="27" t="s">
        <v>125</v>
      </c>
      <c r="C22" s="27" t="s">
        <v>120</v>
      </c>
      <c r="D22" s="27" t="s">
        <v>123</v>
      </c>
      <c r="E22" s="27">
        <v>8</v>
      </c>
      <c r="F22" s="21">
        <v>1</v>
      </c>
      <c r="G22" s="21">
        <f>E22*F22</f>
        <v>8</v>
      </c>
      <c r="H22" s="27"/>
      <c r="I22" s="27"/>
    </row>
    <row r="23" spans="1:9">
      <c r="A23" s="20"/>
      <c r="B23" s="28" t="s">
        <v>126</v>
      </c>
      <c r="C23" s="27"/>
      <c r="D23" s="27"/>
      <c r="E23" s="27"/>
      <c r="F23" s="21"/>
      <c r="G23" s="21">
        <f>SUBTOTAL(9,G21:G22)</f>
        <v>16</v>
      </c>
      <c r="H23" s="27"/>
      <c r="I23" s="27"/>
    </row>
    <row r="24" spans="1:9">
      <c r="A24" s="20">
        <v>17</v>
      </c>
      <c r="B24" s="27" t="s">
        <v>127</v>
      </c>
      <c r="C24" s="27" t="s">
        <v>128</v>
      </c>
      <c r="D24" s="27" t="s">
        <v>129</v>
      </c>
      <c r="E24" s="27">
        <v>8</v>
      </c>
      <c r="F24" s="21">
        <v>1</v>
      </c>
      <c r="G24" s="21">
        <f>E24*F24</f>
        <v>8</v>
      </c>
      <c r="H24" s="27"/>
      <c r="I24" s="21" t="s">
        <v>130</v>
      </c>
    </row>
    <row r="25" spans="1:9">
      <c r="A25" s="20">
        <v>18</v>
      </c>
      <c r="B25" s="27" t="s">
        <v>127</v>
      </c>
      <c r="C25" s="27" t="s">
        <v>128</v>
      </c>
      <c r="D25" s="27" t="s">
        <v>131</v>
      </c>
      <c r="E25" s="27">
        <v>8</v>
      </c>
      <c r="F25" s="21">
        <v>1</v>
      </c>
      <c r="G25" s="21">
        <f>E25*F25</f>
        <v>8</v>
      </c>
      <c r="H25" s="27"/>
      <c r="I25" s="21" t="s">
        <v>130</v>
      </c>
    </row>
    <row r="26" spans="1:9">
      <c r="A26" s="20">
        <v>19</v>
      </c>
      <c r="B26" s="27" t="s">
        <v>127</v>
      </c>
      <c r="C26" s="27" t="s">
        <v>132</v>
      </c>
      <c r="D26" s="27" t="s">
        <v>133</v>
      </c>
      <c r="E26" s="27">
        <v>8</v>
      </c>
      <c r="F26" s="21">
        <v>1</v>
      </c>
      <c r="G26" s="21">
        <f>E26*F26</f>
        <v>8</v>
      </c>
      <c r="H26" s="27"/>
      <c r="I26" s="27"/>
    </row>
    <row r="27" spans="1:9">
      <c r="A27" s="20">
        <v>20</v>
      </c>
      <c r="B27" s="27" t="s">
        <v>127</v>
      </c>
      <c r="C27" s="27" t="s">
        <v>132</v>
      </c>
      <c r="D27" s="27" t="s">
        <v>134</v>
      </c>
      <c r="E27" s="27">
        <v>8</v>
      </c>
      <c r="F27" s="21">
        <v>1</v>
      </c>
      <c r="G27" s="21">
        <f>E27*F27</f>
        <v>8</v>
      </c>
      <c r="H27" s="27"/>
      <c r="I27" s="27"/>
    </row>
    <row r="28" spans="1:9">
      <c r="A28" s="20"/>
      <c r="B28" s="28" t="s">
        <v>135</v>
      </c>
      <c r="C28" s="27"/>
      <c r="D28" s="27"/>
      <c r="E28" s="27"/>
      <c r="F28" s="21"/>
      <c r="G28" s="21">
        <f>SUBTOTAL(9,G24:G27)</f>
        <v>32</v>
      </c>
      <c r="H28" s="27"/>
      <c r="I28" s="27"/>
    </row>
    <row r="29" spans="1:9">
      <c r="A29" s="20">
        <v>21</v>
      </c>
      <c r="B29" s="27" t="s">
        <v>136</v>
      </c>
      <c r="C29" s="27" t="s">
        <v>137</v>
      </c>
      <c r="D29" s="27" t="s">
        <v>138</v>
      </c>
      <c r="E29" s="30">
        <v>40</v>
      </c>
      <c r="F29" s="21">
        <v>1</v>
      </c>
      <c r="G29" s="21">
        <f>E29*F29</f>
        <v>40</v>
      </c>
      <c r="H29" s="27"/>
      <c r="I29" s="30"/>
    </row>
    <row r="30" spans="1:9">
      <c r="A30" s="20"/>
      <c r="B30" s="28" t="s">
        <v>139</v>
      </c>
      <c r="C30" s="27"/>
      <c r="D30" s="27"/>
      <c r="E30" s="30"/>
      <c r="F30" s="21"/>
      <c r="G30" s="21">
        <f>SUBTOTAL(9,G29:G29)</f>
        <v>40</v>
      </c>
      <c r="H30" s="27"/>
      <c r="I30" s="30"/>
    </row>
    <row r="31" spans="1:9">
      <c r="A31" s="20">
        <v>22</v>
      </c>
      <c r="B31" s="27" t="s">
        <v>140</v>
      </c>
      <c r="C31" s="27" t="s">
        <v>141</v>
      </c>
      <c r="D31" s="27" t="s">
        <v>142</v>
      </c>
      <c r="E31" s="30">
        <v>8</v>
      </c>
      <c r="F31" s="21">
        <v>1</v>
      </c>
      <c r="G31" s="21">
        <f>E31*F31</f>
        <v>8</v>
      </c>
      <c r="H31" s="27"/>
      <c r="I31" s="21" t="s">
        <v>130</v>
      </c>
    </row>
    <row r="32" spans="1:9">
      <c r="A32" s="20">
        <v>23</v>
      </c>
      <c r="B32" s="27" t="s">
        <v>140</v>
      </c>
      <c r="C32" s="27" t="s">
        <v>141</v>
      </c>
      <c r="D32" s="27" t="s">
        <v>143</v>
      </c>
      <c r="E32" s="30">
        <v>8</v>
      </c>
      <c r="F32" s="21">
        <v>1</v>
      </c>
      <c r="G32" s="21">
        <f>E32*F32</f>
        <v>8</v>
      </c>
      <c r="H32" s="27"/>
      <c r="I32" s="21" t="s">
        <v>130</v>
      </c>
    </row>
    <row r="33" spans="1:9">
      <c r="A33" s="20">
        <v>24</v>
      </c>
      <c r="B33" s="27" t="s">
        <v>144</v>
      </c>
      <c r="C33" s="27" t="s">
        <v>145</v>
      </c>
      <c r="D33" s="27" t="s">
        <v>146</v>
      </c>
      <c r="E33" s="30">
        <v>40</v>
      </c>
      <c r="F33" s="21">
        <v>1</v>
      </c>
      <c r="G33" s="21">
        <f>E33*F33</f>
        <v>40</v>
      </c>
      <c r="H33" s="27"/>
      <c r="I33" s="30"/>
    </row>
    <row r="34" spans="1:9">
      <c r="A34" s="20"/>
      <c r="B34" s="28" t="s">
        <v>147</v>
      </c>
      <c r="C34" s="27"/>
      <c r="D34" s="27"/>
      <c r="E34" s="30"/>
      <c r="F34" s="21"/>
      <c r="G34" s="21">
        <f>SUBTOTAL(9,G31:G33)</f>
        <v>56</v>
      </c>
      <c r="H34" s="27"/>
      <c r="I34" s="30"/>
    </row>
    <row r="35" spans="1:9">
      <c r="A35" s="20">
        <v>25</v>
      </c>
      <c r="B35" s="27" t="s">
        <v>148</v>
      </c>
      <c r="C35" s="27" t="s">
        <v>149</v>
      </c>
      <c r="D35" s="27" t="s">
        <v>129</v>
      </c>
      <c r="E35" s="27">
        <v>8</v>
      </c>
      <c r="F35" s="21">
        <v>1</v>
      </c>
      <c r="G35" s="21">
        <f>E35*F35</f>
        <v>8</v>
      </c>
      <c r="H35" s="27"/>
      <c r="I35" s="21" t="s">
        <v>130</v>
      </c>
    </row>
    <row r="36" spans="1:9">
      <c r="A36" s="20">
        <v>26</v>
      </c>
      <c r="B36" s="27" t="s">
        <v>148</v>
      </c>
      <c r="C36" s="27" t="s">
        <v>149</v>
      </c>
      <c r="D36" s="27" t="s">
        <v>131</v>
      </c>
      <c r="E36" s="27">
        <v>8</v>
      </c>
      <c r="F36" s="21">
        <v>1</v>
      </c>
      <c r="G36" s="21">
        <f>E36*F36</f>
        <v>8</v>
      </c>
      <c r="H36" s="27"/>
      <c r="I36" s="21" t="s">
        <v>130</v>
      </c>
    </row>
    <row r="37" spans="1:9">
      <c r="A37" s="20"/>
      <c r="B37" s="28" t="s">
        <v>150</v>
      </c>
      <c r="C37" s="27"/>
      <c r="D37" s="27"/>
      <c r="E37" s="27"/>
      <c r="F37" s="21"/>
      <c r="G37" s="21">
        <f>SUBTOTAL(9,G35:G36)</f>
        <v>16</v>
      </c>
      <c r="H37" s="27"/>
      <c r="I37" s="21"/>
    </row>
    <row r="38" spans="1:9">
      <c r="A38" s="20">
        <v>27</v>
      </c>
      <c r="B38" s="31" t="s">
        <v>151</v>
      </c>
      <c r="C38" s="27" t="s">
        <v>152</v>
      </c>
      <c r="D38" s="27" t="s">
        <v>153</v>
      </c>
      <c r="E38" s="31">
        <v>8</v>
      </c>
      <c r="F38" s="21">
        <v>1</v>
      </c>
      <c r="G38" s="21">
        <f>E38*F38</f>
        <v>8</v>
      </c>
      <c r="H38" s="31"/>
      <c r="I38" s="21" t="s">
        <v>130</v>
      </c>
    </row>
    <row r="39" spans="1:9">
      <c r="A39" s="20">
        <v>28</v>
      </c>
      <c r="B39" s="31" t="s">
        <v>154</v>
      </c>
      <c r="C39" s="27" t="s">
        <v>155</v>
      </c>
      <c r="D39" s="27" t="s">
        <v>153</v>
      </c>
      <c r="E39" s="31">
        <v>18</v>
      </c>
      <c r="F39" s="21">
        <v>1</v>
      </c>
      <c r="G39" s="21">
        <f>E39*F39</f>
        <v>18</v>
      </c>
      <c r="H39" s="31"/>
      <c r="I39" s="21" t="s">
        <v>130</v>
      </c>
    </row>
    <row r="40" spans="1:9">
      <c r="A40" s="20">
        <v>29</v>
      </c>
      <c r="B40" s="31" t="s">
        <v>154</v>
      </c>
      <c r="C40" s="27" t="s">
        <v>100</v>
      </c>
      <c r="D40" s="27" t="s">
        <v>156</v>
      </c>
      <c r="E40" s="31">
        <v>4</v>
      </c>
      <c r="F40" s="21">
        <v>1</v>
      </c>
      <c r="G40" s="21">
        <f>E40*F40</f>
        <v>4</v>
      </c>
      <c r="H40" s="31"/>
      <c r="I40" s="32"/>
    </row>
    <row r="41" spans="1:9">
      <c r="A41" s="20"/>
      <c r="B41" s="33" t="s">
        <v>157</v>
      </c>
      <c r="C41" s="27"/>
      <c r="D41" s="27"/>
      <c r="E41" s="31"/>
      <c r="F41" s="21"/>
      <c r="G41" s="21">
        <f>SUBTOTAL(9,G38:G40)</f>
        <v>30</v>
      </c>
      <c r="H41" s="31"/>
      <c r="I41" s="32"/>
    </row>
    <row r="42" spans="1:9">
      <c r="A42" s="20">
        <v>30</v>
      </c>
      <c r="B42" s="27" t="s">
        <v>158</v>
      </c>
      <c r="C42" s="27" t="s">
        <v>159</v>
      </c>
      <c r="D42" s="27" t="s">
        <v>129</v>
      </c>
      <c r="E42" s="27">
        <v>8</v>
      </c>
      <c r="F42" s="21">
        <v>1</v>
      </c>
      <c r="G42" s="21">
        <f t="shared" ref="G42:G47" si="0">E42*F42</f>
        <v>8</v>
      </c>
      <c r="H42" s="27"/>
      <c r="I42" s="21" t="s">
        <v>130</v>
      </c>
    </row>
    <row r="43" spans="1:9">
      <c r="A43" s="20">
        <v>31</v>
      </c>
      <c r="B43" s="27" t="s">
        <v>158</v>
      </c>
      <c r="C43" s="27" t="s">
        <v>159</v>
      </c>
      <c r="D43" s="27" t="s">
        <v>131</v>
      </c>
      <c r="E43" s="27">
        <v>8</v>
      </c>
      <c r="F43" s="21">
        <v>1</v>
      </c>
      <c r="G43" s="21">
        <f t="shared" si="0"/>
        <v>8</v>
      </c>
      <c r="H43" s="27"/>
      <c r="I43" s="21" t="s">
        <v>130</v>
      </c>
    </row>
    <row r="44" spans="1:9">
      <c r="A44" s="20">
        <v>32</v>
      </c>
      <c r="B44" s="27" t="s">
        <v>158</v>
      </c>
      <c r="C44" s="26" t="s">
        <v>160</v>
      </c>
      <c r="D44" s="27" t="s">
        <v>129</v>
      </c>
      <c r="E44" s="27">
        <v>4</v>
      </c>
      <c r="F44" s="21">
        <v>1</v>
      </c>
      <c r="G44" s="21">
        <f t="shared" si="0"/>
        <v>4</v>
      </c>
      <c r="H44" s="27"/>
      <c r="I44" s="21" t="s">
        <v>130</v>
      </c>
    </row>
    <row r="45" spans="1:9">
      <c r="A45" s="20">
        <v>33</v>
      </c>
      <c r="B45" s="27" t="s">
        <v>158</v>
      </c>
      <c r="C45" s="26" t="s">
        <v>160</v>
      </c>
      <c r="D45" s="27" t="s">
        <v>131</v>
      </c>
      <c r="E45" s="27">
        <v>4</v>
      </c>
      <c r="F45" s="21">
        <v>1</v>
      </c>
      <c r="G45" s="21">
        <f t="shared" si="0"/>
        <v>4</v>
      </c>
      <c r="H45" s="27"/>
      <c r="I45" s="21" t="s">
        <v>130</v>
      </c>
    </row>
    <row r="46" spans="1:9">
      <c r="A46" s="20">
        <v>34</v>
      </c>
      <c r="B46" s="27" t="s">
        <v>158</v>
      </c>
      <c r="C46" s="27" t="s">
        <v>161</v>
      </c>
      <c r="D46" s="27" t="s">
        <v>162</v>
      </c>
      <c r="E46" s="27">
        <v>8</v>
      </c>
      <c r="F46" s="21">
        <v>1</v>
      </c>
      <c r="G46" s="21">
        <f t="shared" si="0"/>
        <v>8</v>
      </c>
      <c r="H46" s="27"/>
      <c r="I46" s="27"/>
    </row>
    <row r="47" spans="1:9">
      <c r="A47" s="20">
        <v>35</v>
      </c>
      <c r="B47" s="27" t="s">
        <v>158</v>
      </c>
      <c r="C47" s="27" t="s">
        <v>161</v>
      </c>
      <c r="D47" s="27" t="s">
        <v>163</v>
      </c>
      <c r="E47" s="27">
        <v>8</v>
      </c>
      <c r="F47" s="21">
        <v>1</v>
      </c>
      <c r="G47" s="21">
        <f t="shared" si="0"/>
        <v>8</v>
      </c>
      <c r="H47" s="27"/>
      <c r="I47" s="27"/>
    </row>
    <row r="48" spans="1:9">
      <c r="A48" s="20"/>
      <c r="B48" s="28" t="s">
        <v>164</v>
      </c>
      <c r="C48" s="27"/>
      <c r="D48" s="27"/>
      <c r="E48" s="27"/>
      <c r="F48" s="21"/>
      <c r="G48" s="21">
        <f>SUBTOTAL(9,G42:G47)</f>
        <v>40</v>
      </c>
      <c r="H48" s="27"/>
      <c r="I48" s="27"/>
    </row>
    <row r="49" spans="1:9">
      <c r="A49" s="20">
        <v>36</v>
      </c>
      <c r="B49" s="26" t="s">
        <v>165</v>
      </c>
      <c r="C49" s="26" t="s">
        <v>166</v>
      </c>
      <c r="D49" s="26" t="s">
        <v>167</v>
      </c>
      <c r="E49" s="26">
        <v>16</v>
      </c>
      <c r="F49" s="21">
        <v>1</v>
      </c>
      <c r="G49" s="21">
        <f>E49*F49</f>
        <v>16</v>
      </c>
      <c r="H49" s="26"/>
      <c r="I49" s="21" t="s">
        <v>130</v>
      </c>
    </row>
    <row r="50" spans="1:9">
      <c r="A50" s="20">
        <v>37</v>
      </c>
      <c r="B50" s="26" t="s">
        <v>165</v>
      </c>
      <c r="C50" s="26" t="s">
        <v>166</v>
      </c>
      <c r="D50" s="26" t="s">
        <v>168</v>
      </c>
      <c r="E50" s="26">
        <v>16</v>
      </c>
      <c r="F50" s="21">
        <v>1</v>
      </c>
      <c r="G50" s="21">
        <f>E50*F50</f>
        <v>16</v>
      </c>
      <c r="H50" s="26"/>
      <c r="I50" s="21" t="s">
        <v>130</v>
      </c>
    </row>
    <row r="51" spans="1:9">
      <c r="A51" s="20">
        <v>38</v>
      </c>
      <c r="B51" s="26" t="s">
        <v>165</v>
      </c>
      <c r="C51" s="26" t="s">
        <v>166</v>
      </c>
      <c r="D51" s="26" t="s">
        <v>169</v>
      </c>
      <c r="E51" s="26">
        <v>16</v>
      </c>
      <c r="F51" s="21">
        <v>1</v>
      </c>
      <c r="G51" s="21">
        <f>E51*F51</f>
        <v>16</v>
      </c>
      <c r="H51" s="26"/>
      <c r="I51" s="21" t="s">
        <v>130</v>
      </c>
    </row>
    <row r="52" spans="1:9">
      <c r="A52" s="20"/>
      <c r="B52" s="29" t="s">
        <v>170</v>
      </c>
      <c r="C52" s="26"/>
      <c r="D52" s="26"/>
      <c r="E52" s="26"/>
      <c r="F52" s="21"/>
      <c r="G52" s="21">
        <f>SUBTOTAL(9,G49:G51)</f>
        <v>48</v>
      </c>
      <c r="H52" s="26"/>
      <c r="I52" s="21"/>
    </row>
    <row r="53" spans="1:9">
      <c r="A53" s="20">
        <v>39</v>
      </c>
      <c r="B53" s="27" t="s">
        <v>171</v>
      </c>
      <c r="C53" s="27" t="s">
        <v>172</v>
      </c>
      <c r="D53" s="27" t="s">
        <v>173</v>
      </c>
      <c r="E53" s="27">
        <v>16</v>
      </c>
      <c r="F53" s="21">
        <v>1</v>
      </c>
      <c r="G53" s="21">
        <f>E53*F53</f>
        <v>16</v>
      </c>
      <c r="H53" s="27"/>
      <c r="I53" s="28"/>
    </row>
    <row r="54" spans="1:9">
      <c r="A54" s="20">
        <v>40</v>
      </c>
      <c r="B54" s="27" t="s">
        <v>171</v>
      </c>
      <c r="C54" s="27" t="s">
        <v>172</v>
      </c>
      <c r="D54" s="27" t="s">
        <v>174</v>
      </c>
      <c r="E54" s="27">
        <v>16</v>
      </c>
      <c r="F54" s="21">
        <v>1</v>
      </c>
      <c r="G54" s="21">
        <f>E54*F54</f>
        <v>16</v>
      </c>
      <c r="H54" s="27"/>
      <c r="I54" s="28"/>
    </row>
    <row r="55" spans="1:9">
      <c r="A55" s="20">
        <v>41</v>
      </c>
      <c r="B55" s="27" t="s">
        <v>171</v>
      </c>
      <c r="C55" s="27" t="s">
        <v>175</v>
      </c>
      <c r="D55" s="27" t="s">
        <v>176</v>
      </c>
      <c r="E55" s="27">
        <v>32</v>
      </c>
      <c r="F55" s="21">
        <v>1</v>
      </c>
      <c r="G55" s="21">
        <f>E55*F55</f>
        <v>32</v>
      </c>
      <c r="H55" s="27"/>
      <c r="I55" s="34"/>
    </row>
    <row r="56" spans="1:9">
      <c r="A56" s="20"/>
      <c r="B56" s="28" t="s">
        <v>177</v>
      </c>
      <c r="C56" s="27"/>
      <c r="D56" s="27"/>
      <c r="E56" s="27"/>
      <c r="F56" s="21"/>
      <c r="G56" s="21">
        <f>SUBTOTAL(9,G53:G55)</f>
        <v>64</v>
      </c>
      <c r="H56" s="27"/>
      <c r="I56" s="34"/>
    </row>
    <row r="57" spans="1:9">
      <c r="A57" s="20">
        <v>42</v>
      </c>
      <c r="B57" s="27" t="s">
        <v>178</v>
      </c>
      <c r="C57" s="27" t="s">
        <v>116</v>
      </c>
      <c r="D57" s="27" t="s">
        <v>179</v>
      </c>
      <c r="E57" s="27">
        <v>32</v>
      </c>
      <c r="F57" s="21">
        <v>1</v>
      </c>
      <c r="G57" s="21">
        <f>E57*F57</f>
        <v>32</v>
      </c>
      <c r="H57" s="27"/>
      <c r="I57" s="28"/>
    </row>
    <row r="58" spans="1:9">
      <c r="A58" s="20"/>
      <c r="B58" s="28" t="s">
        <v>180</v>
      </c>
      <c r="C58" s="27"/>
      <c r="D58" s="27"/>
      <c r="E58" s="27"/>
      <c r="F58" s="21"/>
      <c r="G58" s="21">
        <f>SUBTOTAL(9,G57:G57)</f>
        <v>32</v>
      </c>
      <c r="H58" s="27"/>
      <c r="I58" s="28"/>
    </row>
    <row r="59" spans="1:9">
      <c r="A59" s="20">
        <v>43</v>
      </c>
      <c r="B59" s="27" t="s">
        <v>181</v>
      </c>
      <c r="C59" s="27" t="s">
        <v>182</v>
      </c>
      <c r="D59" s="27" t="s">
        <v>183</v>
      </c>
      <c r="E59" s="31">
        <v>16</v>
      </c>
      <c r="F59" s="21">
        <v>1</v>
      </c>
      <c r="G59" s="21">
        <f>E59*F59</f>
        <v>16</v>
      </c>
      <c r="H59" s="27"/>
      <c r="I59" s="32"/>
    </row>
    <row r="60" spans="1:9">
      <c r="A60" s="20">
        <v>44</v>
      </c>
      <c r="B60" s="27" t="s">
        <v>181</v>
      </c>
      <c r="C60" s="27" t="s">
        <v>100</v>
      </c>
      <c r="D60" s="27" t="s">
        <v>156</v>
      </c>
      <c r="E60" s="31">
        <v>4</v>
      </c>
      <c r="F60" s="21">
        <v>1</v>
      </c>
      <c r="G60" s="21">
        <f>E60*F60</f>
        <v>4</v>
      </c>
      <c r="H60" s="27"/>
      <c r="I60" s="32"/>
    </row>
    <row r="61" spans="1:9">
      <c r="A61" s="20"/>
      <c r="B61" s="28" t="s">
        <v>184</v>
      </c>
      <c r="C61" s="27"/>
      <c r="D61" s="27"/>
      <c r="E61" s="31"/>
      <c r="F61" s="21"/>
      <c r="G61" s="21">
        <f>SUBTOTAL(9,G59:G60)</f>
        <v>20</v>
      </c>
      <c r="H61" s="27"/>
      <c r="I61" s="32"/>
    </row>
    <row r="62" spans="1:9">
      <c r="A62" s="20">
        <v>45</v>
      </c>
      <c r="B62" s="35" t="s">
        <v>185</v>
      </c>
      <c r="C62" s="26" t="s">
        <v>166</v>
      </c>
      <c r="D62" s="36" t="s">
        <v>186</v>
      </c>
      <c r="E62" s="26">
        <v>20</v>
      </c>
      <c r="F62" s="21">
        <v>1</v>
      </c>
      <c r="G62" s="21">
        <f>E62*F62</f>
        <v>20</v>
      </c>
      <c r="H62" s="35"/>
      <c r="I62" s="21" t="s">
        <v>98</v>
      </c>
    </row>
    <row r="63" spans="1:9">
      <c r="A63" s="20"/>
      <c r="B63" s="37" t="s">
        <v>187</v>
      </c>
      <c r="C63" s="26"/>
      <c r="D63" s="36"/>
      <c r="E63" s="26"/>
      <c r="F63" s="21"/>
      <c r="G63" s="21">
        <f>SUBTOTAL(9,G62:G62)</f>
        <v>20</v>
      </c>
      <c r="H63" s="35"/>
      <c r="I63" s="21"/>
    </row>
    <row r="64" spans="1:9">
      <c r="A64" s="20">
        <v>46</v>
      </c>
      <c r="B64" s="27" t="s">
        <v>188</v>
      </c>
      <c r="C64" s="27" t="s">
        <v>189</v>
      </c>
      <c r="D64" s="27" t="s">
        <v>190</v>
      </c>
      <c r="E64" s="27">
        <v>32</v>
      </c>
      <c r="F64" s="21">
        <v>1</v>
      </c>
      <c r="G64" s="21">
        <f>E64*F64</f>
        <v>32</v>
      </c>
      <c r="H64" s="27"/>
      <c r="I64" s="28"/>
    </row>
    <row r="65" spans="1:9">
      <c r="A65" s="20">
        <v>47</v>
      </c>
      <c r="B65" s="27" t="s">
        <v>191</v>
      </c>
      <c r="C65" s="27" t="s">
        <v>172</v>
      </c>
      <c r="D65" s="27" t="s">
        <v>113</v>
      </c>
      <c r="E65" s="27">
        <v>8</v>
      </c>
      <c r="F65" s="21">
        <v>1</v>
      </c>
      <c r="G65" s="21">
        <f>E65*F65</f>
        <v>8</v>
      </c>
      <c r="H65" s="27"/>
      <c r="I65" s="21" t="s">
        <v>98</v>
      </c>
    </row>
    <row r="66" spans="1:9">
      <c r="A66" s="20">
        <v>48</v>
      </c>
      <c r="B66" s="27" t="s">
        <v>188</v>
      </c>
      <c r="C66" s="27" t="s">
        <v>192</v>
      </c>
      <c r="D66" s="27" t="s">
        <v>113</v>
      </c>
      <c r="E66" s="27">
        <v>4</v>
      </c>
      <c r="F66" s="21">
        <v>1</v>
      </c>
      <c r="G66" s="21">
        <f>E66*F66</f>
        <v>4</v>
      </c>
      <c r="H66" s="27"/>
      <c r="I66" s="21" t="s">
        <v>98</v>
      </c>
    </row>
    <row r="67" spans="1:9">
      <c r="A67" s="20">
        <v>49</v>
      </c>
      <c r="B67" s="27" t="s">
        <v>188</v>
      </c>
      <c r="C67" s="27" t="s">
        <v>116</v>
      </c>
      <c r="D67" s="27" t="s">
        <v>193</v>
      </c>
      <c r="E67" s="27">
        <v>4</v>
      </c>
      <c r="F67" s="21">
        <v>1</v>
      </c>
      <c r="G67" s="21">
        <f>E67*F67</f>
        <v>4</v>
      </c>
      <c r="H67" s="27"/>
      <c r="I67" s="28"/>
    </row>
    <row r="68" spans="1:9">
      <c r="A68" s="20"/>
      <c r="B68" s="28" t="s">
        <v>194</v>
      </c>
      <c r="C68" s="27"/>
      <c r="D68" s="27"/>
      <c r="E68" s="27"/>
      <c r="F68" s="21"/>
      <c r="G68" s="21">
        <f>SUBTOTAL(9,G64:G67)</f>
        <v>48</v>
      </c>
      <c r="H68" s="27"/>
      <c r="I68" s="28"/>
    </row>
    <row r="69" spans="1:9">
      <c r="A69" s="20">
        <v>50</v>
      </c>
      <c r="B69" s="27" t="s">
        <v>195</v>
      </c>
      <c r="C69" s="26" t="s">
        <v>160</v>
      </c>
      <c r="D69" s="27" t="s">
        <v>129</v>
      </c>
      <c r="E69" s="27">
        <v>8</v>
      </c>
      <c r="F69" s="21">
        <v>1</v>
      </c>
      <c r="G69" s="21">
        <f>E69*F69</f>
        <v>8</v>
      </c>
      <c r="H69" s="27"/>
      <c r="I69" s="21" t="s">
        <v>98</v>
      </c>
    </row>
    <row r="70" spans="1:9">
      <c r="A70" s="20">
        <v>51</v>
      </c>
      <c r="B70" s="27" t="s">
        <v>196</v>
      </c>
      <c r="C70" s="27" t="s">
        <v>197</v>
      </c>
      <c r="D70" s="27" t="s">
        <v>162</v>
      </c>
      <c r="E70" s="27">
        <v>8</v>
      </c>
      <c r="F70" s="21">
        <v>1</v>
      </c>
      <c r="G70" s="21">
        <f>E70*F70</f>
        <v>8</v>
      </c>
      <c r="H70" s="27"/>
      <c r="I70" s="27"/>
    </row>
    <row r="71" spans="1:9">
      <c r="A71" s="20">
        <v>52</v>
      </c>
      <c r="B71" s="27" t="s">
        <v>196</v>
      </c>
      <c r="C71" s="27" t="s">
        <v>197</v>
      </c>
      <c r="D71" s="27" t="s">
        <v>163</v>
      </c>
      <c r="E71" s="27">
        <v>8</v>
      </c>
      <c r="F71" s="21">
        <v>1</v>
      </c>
      <c r="G71" s="21">
        <f>E71*F71</f>
        <v>8</v>
      </c>
      <c r="H71" s="27"/>
      <c r="I71" s="27"/>
    </row>
    <row r="72" spans="1:9">
      <c r="A72" s="20">
        <v>53</v>
      </c>
      <c r="B72" s="27" t="s">
        <v>196</v>
      </c>
      <c r="C72" s="27" t="s">
        <v>198</v>
      </c>
      <c r="D72" s="27" t="s">
        <v>133</v>
      </c>
      <c r="E72" s="27">
        <v>10</v>
      </c>
      <c r="F72" s="21">
        <v>1</v>
      </c>
      <c r="G72" s="21">
        <f>E72*F72</f>
        <v>10</v>
      </c>
      <c r="H72" s="27"/>
      <c r="I72" s="27"/>
    </row>
    <row r="73" spans="1:9">
      <c r="A73" s="20">
        <v>54</v>
      </c>
      <c r="B73" s="27" t="s">
        <v>196</v>
      </c>
      <c r="C73" s="27" t="s">
        <v>198</v>
      </c>
      <c r="D73" s="27" t="s">
        <v>134</v>
      </c>
      <c r="E73" s="27">
        <v>10</v>
      </c>
      <c r="F73" s="21">
        <v>1</v>
      </c>
      <c r="G73" s="21">
        <f>E73*F73</f>
        <v>10</v>
      </c>
      <c r="H73" s="27"/>
      <c r="I73" s="27"/>
    </row>
    <row r="74" spans="1:9">
      <c r="A74" s="20"/>
      <c r="B74" s="28" t="s">
        <v>199</v>
      </c>
      <c r="C74" s="27"/>
      <c r="D74" s="27"/>
      <c r="E74" s="27"/>
      <c r="F74" s="21"/>
      <c r="G74" s="21">
        <f>SUBTOTAL(9,G69:G73)</f>
        <v>44</v>
      </c>
      <c r="H74" s="27"/>
      <c r="I74" s="27"/>
    </row>
    <row r="75" spans="1:9">
      <c r="A75" s="20">
        <v>55</v>
      </c>
      <c r="B75" s="27" t="s">
        <v>200</v>
      </c>
      <c r="C75" s="27" t="s">
        <v>145</v>
      </c>
      <c r="D75" s="27" t="s">
        <v>201</v>
      </c>
      <c r="E75" s="30">
        <v>40</v>
      </c>
      <c r="F75" s="21">
        <v>1</v>
      </c>
      <c r="G75" s="21">
        <f>E75*F75</f>
        <v>40</v>
      </c>
      <c r="H75" s="27"/>
      <c r="I75" s="30"/>
    </row>
    <row r="76" spans="1:9">
      <c r="A76" s="20"/>
      <c r="B76" s="28" t="s">
        <v>202</v>
      </c>
      <c r="C76" s="27"/>
      <c r="D76" s="27"/>
      <c r="E76" s="30"/>
      <c r="F76" s="21"/>
      <c r="G76" s="21">
        <f>SUBTOTAL(9,G75:G75)</f>
        <v>40</v>
      </c>
      <c r="H76" s="27"/>
      <c r="I76" s="30"/>
    </row>
    <row r="77" spans="1:9">
      <c r="A77" s="20">
        <v>56</v>
      </c>
      <c r="B77" s="26" t="s">
        <v>203</v>
      </c>
      <c r="C77" s="26" t="s">
        <v>204</v>
      </c>
      <c r="D77" s="26" t="s">
        <v>205</v>
      </c>
      <c r="E77" s="26">
        <v>20</v>
      </c>
      <c r="F77" s="21">
        <v>1</v>
      </c>
      <c r="G77" s="21">
        <f t="shared" ref="G77:G82" si="1">E77*F77</f>
        <v>20</v>
      </c>
      <c r="H77" s="26"/>
      <c r="I77" s="21" t="s">
        <v>98</v>
      </c>
    </row>
    <row r="78" spans="1:9">
      <c r="A78" s="20">
        <v>57</v>
      </c>
      <c r="B78" s="35" t="s">
        <v>206</v>
      </c>
      <c r="C78" s="26" t="s">
        <v>166</v>
      </c>
      <c r="D78" s="36" t="s">
        <v>186</v>
      </c>
      <c r="E78" s="26">
        <v>20</v>
      </c>
      <c r="F78" s="21">
        <v>1</v>
      </c>
      <c r="G78" s="21">
        <f t="shared" si="1"/>
        <v>20</v>
      </c>
      <c r="H78" s="35"/>
      <c r="I78" s="21" t="s">
        <v>98</v>
      </c>
    </row>
    <row r="79" spans="1:9">
      <c r="A79" s="20">
        <v>58</v>
      </c>
      <c r="B79" s="26" t="s">
        <v>206</v>
      </c>
      <c r="C79" s="26" t="s">
        <v>166</v>
      </c>
      <c r="D79" s="26" t="s">
        <v>207</v>
      </c>
      <c r="E79" s="26">
        <v>4</v>
      </c>
      <c r="F79" s="21">
        <v>1</v>
      </c>
      <c r="G79" s="21">
        <f t="shared" si="1"/>
        <v>4</v>
      </c>
      <c r="H79" s="26"/>
      <c r="I79" s="21" t="s">
        <v>98</v>
      </c>
    </row>
    <row r="80" spans="1:9">
      <c r="A80" s="20">
        <v>59</v>
      </c>
      <c r="B80" s="26" t="s">
        <v>206</v>
      </c>
      <c r="C80" s="26" t="s">
        <v>166</v>
      </c>
      <c r="D80" s="26" t="s">
        <v>110</v>
      </c>
      <c r="E80" s="26">
        <v>4</v>
      </c>
      <c r="F80" s="21">
        <v>1</v>
      </c>
      <c r="G80" s="21">
        <f t="shared" si="1"/>
        <v>4</v>
      </c>
      <c r="H80" s="26"/>
      <c r="I80" s="21" t="s">
        <v>98</v>
      </c>
    </row>
    <row r="81" spans="1:9">
      <c r="A81" s="20">
        <v>60</v>
      </c>
      <c r="B81" s="26" t="s">
        <v>206</v>
      </c>
      <c r="C81" s="26" t="s">
        <v>166</v>
      </c>
      <c r="D81" s="26" t="s">
        <v>111</v>
      </c>
      <c r="E81" s="26">
        <v>4</v>
      </c>
      <c r="F81" s="21">
        <v>1</v>
      </c>
      <c r="G81" s="21">
        <f t="shared" si="1"/>
        <v>4</v>
      </c>
      <c r="H81" s="26"/>
      <c r="I81" s="21" t="s">
        <v>98</v>
      </c>
    </row>
    <row r="82" spans="1:9">
      <c r="A82" s="20">
        <v>61</v>
      </c>
      <c r="B82" s="26" t="s">
        <v>203</v>
      </c>
      <c r="C82" s="26" t="s">
        <v>166</v>
      </c>
      <c r="D82" s="26" t="s">
        <v>205</v>
      </c>
      <c r="E82" s="26">
        <v>16</v>
      </c>
      <c r="F82" s="21">
        <v>1</v>
      </c>
      <c r="G82" s="21">
        <f t="shared" si="1"/>
        <v>16</v>
      </c>
      <c r="H82" s="26"/>
      <c r="I82" s="21" t="s">
        <v>98</v>
      </c>
    </row>
    <row r="83" spans="1:9">
      <c r="A83" s="20"/>
      <c r="B83" s="29" t="s">
        <v>208</v>
      </c>
      <c r="C83" s="26"/>
      <c r="D83" s="26"/>
      <c r="E83" s="26"/>
      <c r="F83" s="21"/>
      <c r="G83" s="21">
        <f>SUBTOTAL(9,G77:G82)</f>
        <v>68</v>
      </c>
      <c r="H83" s="26"/>
      <c r="I83" s="21"/>
    </row>
    <row r="84" spans="1:9">
      <c r="A84" s="20">
        <v>62</v>
      </c>
      <c r="B84" s="27" t="s">
        <v>209</v>
      </c>
      <c r="C84" s="27" t="s">
        <v>210</v>
      </c>
      <c r="D84" s="27" t="s">
        <v>211</v>
      </c>
      <c r="E84" s="30">
        <v>16</v>
      </c>
      <c r="F84" s="21">
        <v>1</v>
      </c>
      <c r="G84" s="21">
        <f>E84*F84</f>
        <v>16</v>
      </c>
      <c r="H84" s="27"/>
      <c r="I84" s="30"/>
    </row>
    <row r="85" spans="1:9">
      <c r="A85" s="20">
        <v>63</v>
      </c>
      <c r="B85" s="27" t="s">
        <v>209</v>
      </c>
      <c r="C85" s="27" t="s">
        <v>100</v>
      </c>
      <c r="D85" s="27" t="s">
        <v>212</v>
      </c>
      <c r="E85" s="30">
        <v>16</v>
      </c>
      <c r="F85" s="21">
        <v>1</v>
      </c>
      <c r="G85" s="21">
        <f>E85*F85</f>
        <v>16</v>
      </c>
      <c r="H85" s="27"/>
      <c r="I85" s="30"/>
    </row>
    <row r="86" spans="1:9">
      <c r="A86" s="20"/>
      <c r="B86" s="28" t="s">
        <v>213</v>
      </c>
      <c r="C86" s="27"/>
      <c r="D86" s="27"/>
      <c r="E86" s="30"/>
      <c r="F86" s="21"/>
      <c r="G86" s="21">
        <f>SUBTOTAL(9,G84:G85)</f>
        <v>32</v>
      </c>
      <c r="H86" s="27"/>
      <c r="I86" s="30"/>
    </row>
    <row r="87" spans="1:9">
      <c r="A87" s="20">
        <v>64</v>
      </c>
      <c r="B87" s="27" t="s">
        <v>214</v>
      </c>
      <c r="C87" s="27" t="s">
        <v>215</v>
      </c>
      <c r="D87" s="27" t="s">
        <v>129</v>
      </c>
      <c r="E87" s="27">
        <v>8</v>
      </c>
      <c r="F87" s="21">
        <v>1</v>
      </c>
      <c r="G87" s="21">
        <f>E87*F87</f>
        <v>8</v>
      </c>
      <c r="H87" s="27"/>
      <c r="I87" s="21" t="s">
        <v>98</v>
      </c>
    </row>
    <row r="88" spans="1:9">
      <c r="A88" s="20">
        <v>65</v>
      </c>
      <c r="B88" s="27" t="s">
        <v>214</v>
      </c>
      <c r="C88" s="27" t="s">
        <v>215</v>
      </c>
      <c r="D88" s="27" t="s">
        <v>131</v>
      </c>
      <c r="E88" s="27">
        <v>8</v>
      </c>
      <c r="F88" s="21">
        <v>1</v>
      </c>
      <c r="G88" s="21">
        <f>E88*F88</f>
        <v>8</v>
      </c>
      <c r="H88" s="27"/>
      <c r="I88" s="21" t="s">
        <v>98</v>
      </c>
    </row>
    <row r="89" spans="1:9">
      <c r="A89" s="20">
        <v>66</v>
      </c>
      <c r="B89" s="27" t="s">
        <v>214</v>
      </c>
      <c r="C89" s="27" t="s">
        <v>215</v>
      </c>
      <c r="D89" s="27" t="s">
        <v>162</v>
      </c>
      <c r="E89" s="27">
        <v>8</v>
      </c>
      <c r="F89" s="21">
        <v>1</v>
      </c>
      <c r="G89" s="21">
        <f>E89*F89</f>
        <v>8</v>
      </c>
      <c r="H89" s="27"/>
      <c r="I89" s="27"/>
    </row>
    <row r="90" spans="1:9">
      <c r="A90" s="20">
        <v>67</v>
      </c>
      <c r="B90" s="27" t="s">
        <v>214</v>
      </c>
      <c r="C90" s="27" t="s">
        <v>215</v>
      </c>
      <c r="D90" s="27" t="s">
        <v>163</v>
      </c>
      <c r="E90" s="27">
        <v>8</v>
      </c>
      <c r="F90" s="21">
        <v>1</v>
      </c>
      <c r="G90" s="21">
        <f>E90*F90</f>
        <v>8</v>
      </c>
      <c r="H90" s="27"/>
      <c r="I90" s="27"/>
    </row>
    <row r="91" spans="1:9">
      <c r="A91" s="20"/>
      <c r="B91" s="28" t="s">
        <v>216</v>
      </c>
      <c r="C91" s="27"/>
      <c r="D91" s="27"/>
      <c r="E91" s="27"/>
      <c r="F91" s="21"/>
      <c r="G91" s="21">
        <f>SUBTOTAL(9,G87:G90)</f>
        <v>32</v>
      </c>
      <c r="H91" s="27"/>
      <c r="I91" s="27"/>
    </row>
    <row r="92" spans="1:9">
      <c r="A92" s="20">
        <v>68</v>
      </c>
      <c r="B92" s="27" t="s">
        <v>217</v>
      </c>
      <c r="C92" s="27" t="s">
        <v>218</v>
      </c>
      <c r="D92" s="27" t="s">
        <v>219</v>
      </c>
      <c r="E92" s="27">
        <v>4</v>
      </c>
      <c r="F92" s="21">
        <v>1</v>
      </c>
      <c r="G92" s="21">
        <f>E92*F92</f>
        <v>4</v>
      </c>
      <c r="H92" s="27"/>
      <c r="I92" s="27"/>
    </row>
    <row r="93" spans="1:9">
      <c r="A93" s="20">
        <v>69</v>
      </c>
      <c r="B93" s="27" t="s">
        <v>220</v>
      </c>
      <c r="C93" s="27" t="s">
        <v>100</v>
      </c>
      <c r="D93" s="27" t="s">
        <v>221</v>
      </c>
      <c r="E93" s="27">
        <v>4</v>
      </c>
      <c r="F93" s="21">
        <v>1</v>
      </c>
      <c r="G93" s="21">
        <f>E93*F93</f>
        <v>4</v>
      </c>
      <c r="H93" s="27"/>
      <c r="I93" s="27"/>
    </row>
    <row r="94" spans="1:9">
      <c r="A94" s="20"/>
      <c r="B94" s="28" t="s">
        <v>222</v>
      </c>
      <c r="C94" s="27"/>
      <c r="D94" s="27"/>
      <c r="E94" s="27"/>
      <c r="F94" s="21"/>
      <c r="G94" s="21">
        <f>SUBTOTAL(9,G92:G93)</f>
        <v>8</v>
      </c>
      <c r="H94" s="27"/>
      <c r="I94" s="27"/>
    </row>
    <row r="95" spans="1:9">
      <c r="A95" s="20">
        <v>70</v>
      </c>
      <c r="B95" s="27" t="s">
        <v>223</v>
      </c>
      <c r="C95" s="27" t="s">
        <v>116</v>
      </c>
      <c r="D95" s="27" t="s">
        <v>193</v>
      </c>
      <c r="E95" s="27">
        <v>44</v>
      </c>
      <c r="F95" s="21">
        <v>1</v>
      </c>
      <c r="G95" s="21">
        <f>E95*F95</f>
        <v>44</v>
      </c>
      <c r="H95" s="27"/>
      <c r="I95" s="28"/>
    </row>
    <row r="96" spans="1:9">
      <c r="A96" s="20">
        <v>71</v>
      </c>
      <c r="B96" s="27" t="s">
        <v>223</v>
      </c>
      <c r="C96" s="27" t="s">
        <v>116</v>
      </c>
      <c r="D96" s="27" t="s">
        <v>224</v>
      </c>
      <c r="E96" s="27">
        <v>32</v>
      </c>
      <c r="F96" s="21">
        <v>1</v>
      </c>
      <c r="G96" s="21">
        <f>E96*F96</f>
        <v>32</v>
      </c>
      <c r="H96" s="27"/>
      <c r="I96" s="28"/>
    </row>
    <row r="97" spans="1:9">
      <c r="A97" s="20">
        <v>72</v>
      </c>
      <c r="B97" s="27" t="s">
        <v>223</v>
      </c>
      <c r="C97" s="27" t="s">
        <v>175</v>
      </c>
      <c r="D97" s="27" t="s">
        <v>225</v>
      </c>
      <c r="E97" s="27">
        <v>32</v>
      </c>
      <c r="F97" s="21">
        <v>1</v>
      </c>
      <c r="G97" s="21">
        <f>E97*F97</f>
        <v>32</v>
      </c>
      <c r="H97" s="27"/>
      <c r="I97" s="34"/>
    </row>
    <row r="98" spans="1:9">
      <c r="A98" s="20"/>
      <c r="B98" s="28" t="s">
        <v>226</v>
      </c>
      <c r="C98" s="27"/>
      <c r="D98" s="27"/>
      <c r="E98" s="27"/>
      <c r="F98" s="21"/>
      <c r="G98" s="21">
        <f>SUBTOTAL(9,G95:G97)</f>
        <v>108</v>
      </c>
      <c r="H98" s="27"/>
      <c r="I98" s="34"/>
    </row>
    <row r="99" spans="1:9">
      <c r="A99" s="20">
        <v>73</v>
      </c>
      <c r="B99" s="27" t="s">
        <v>227</v>
      </c>
      <c r="C99" s="27" t="s">
        <v>116</v>
      </c>
      <c r="D99" s="27" t="s">
        <v>228</v>
      </c>
      <c r="E99" s="27">
        <v>32</v>
      </c>
      <c r="F99" s="21">
        <v>1</v>
      </c>
      <c r="G99" s="21">
        <f>E99*F99</f>
        <v>32</v>
      </c>
      <c r="H99" s="27"/>
      <c r="I99" s="28"/>
    </row>
    <row r="100" spans="1:9">
      <c r="A100" s="20"/>
      <c r="B100" s="28" t="s">
        <v>229</v>
      </c>
      <c r="C100" s="27"/>
      <c r="D100" s="27"/>
      <c r="E100" s="27"/>
      <c r="F100" s="21"/>
      <c r="G100" s="21">
        <f>SUBTOTAL(9,G99:G99)</f>
        <v>32</v>
      </c>
      <c r="H100" s="27"/>
      <c r="I100" s="28"/>
    </row>
    <row r="101" spans="1:9">
      <c r="A101" s="20">
        <v>74</v>
      </c>
      <c r="B101" s="27" t="s">
        <v>230</v>
      </c>
      <c r="C101" s="27" t="s">
        <v>231</v>
      </c>
      <c r="D101" s="27" t="s">
        <v>211</v>
      </c>
      <c r="E101" s="30">
        <v>14</v>
      </c>
      <c r="F101" s="21">
        <v>1</v>
      </c>
      <c r="G101" s="21">
        <f>E101*F101</f>
        <v>14</v>
      </c>
      <c r="H101" s="27"/>
      <c r="I101" s="30"/>
    </row>
    <row r="102" spans="1:9">
      <c r="A102" s="20"/>
      <c r="B102" s="28" t="s">
        <v>232</v>
      </c>
      <c r="C102" s="27"/>
      <c r="D102" s="27"/>
      <c r="E102" s="30"/>
      <c r="F102" s="21"/>
      <c r="G102" s="21">
        <f>SUBTOTAL(9,G101:G101)</f>
        <v>14</v>
      </c>
      <c r="H102" s="27"/>
      <c r="I102" s="30"/>
    </row>
    <row r="103" spans="1:9">
      <c r="A103" s="20">
        <v>75</v>
      </c>
      <c r="B103" s="27" t="s">
        <v>233</v>
      </c>
      <c r="C103" s="27" t="s">
        <v>137</v>
      </c>
      <c r="D103" s="27" t="s">
        <v>234</v>
      </c>
      <c r="E103" s="30">
        <v>40</v>
      </c>
      <c r="F103" s="21">
        <v>1</v>
      </c>
      <c r="G103" s="21">
        <f>E103*F103</f>
        <v>40</v>
      </c>
      <c r="H103" s="27"/>
      <c r="I103" s="30"/>
    </row>
    <row r="104" spans="1:9">
      <c r="A104" s="20"/>
      <c r="B104" s="28" t="s">
        <v>235</v>
      </c>
      <c r="C104" s="27"/>
      <c r="D104" s="27"/>
      <c r="E104" s="30"/>
      <c r="F104" s="21"/>
      <c r="G104" s="21">
        <f>SUBTOTAL(9,G103:G103)</f>
        <v>40</v>
      </c>
      <c r="H104" s="27"/>
      <c r="I104" s="30"/>
    </row>
    <row r="105" spans="1:9" ht="24">
      <c r="A105" s="20">
        <v>76</v>
      </c>
      <c r="B105" s="21" t="s">
        <v>236</v>
      </c>
      <c r="C105" s="22" t="s">
        <v>237</v>
      </c>
      <c r="D105" s="22" t="s">
        <v>97</v>
      </c>
      <c r="E105" s="21">
        <v>16</v>
      </c>
      <c r="F105" s="21">
        <v>1</v>
      </c>
      <c r="G105" s="21">
        <f t="shared" ref="G105:G110" si="2">E105*F105</f>
        <v>16</v>
      </c>
      <c r="H105" s="21"/>
      <c r="I105" s="21" t="s">
        <v>98</v>
      </c>
    </row>
    <row r="106" spans="1:9" ht="24">
      <c r="A106" s="20">
        <v>77</v>
      </c>
      <c r="B106" s="21" t="s">
        <v>236</v>
      </c>
      <c r="C106" s="22" t="s">
        <v>237</v>
      </c>
      <c r="D106" s="22" t="s">
        <v>99</v>
      </c>
      <c r="E106" s="21">
        <v>16</v>
      </c>
      <c r="F106" s="21">
        <v>1</v>
      </c>
      <c r="G106" s="21">
        <f t="shared" si="2"/>
        <v>16</v>
      </c>
      <c r="H106" s="21"/>
      <c r="I106" s="21" t="s">
        <v>98</v>
      </c>
    </row>
    <row r="107" spans="1:9">
      <c r="A107" s="20">
        <v>78</v>
      </c>
      <c r="B107" s="21" t="s">
        <v>236</v>
      </c>
      <c r="C107" s="22" t="s">
        <v>238</v>
      </c>
      <c r="D107" s="22" t="s">
        <v>97</v>
      </c>
      <c r="E107" s="21">
        <v>12</v>
      </c>
      <c r="F107" s="21">
        <v>1</v>
      </c>
      <c r="G107" s="21">
        <f t="shared" si="2"/>
        <v>12</v>
      </c>
      <c r="H107" s="21"/>
      <c r="I107" s="21" t="s">
        <v>98</v>
      </c>
    </row>
    <row r="108" spans="1:9">
      <c r="A108" s="20">
        <v>79</v>
      </c>
      <c r="B108" s="21" t="s">
        <v>236</v>
      </c>
      <c r="C108" s="22" t="s">
        <v>238</v>
      </c>
      <c r="D108" s="22" t="s">
        <v>99</v>
      </c>
      <c r="E108" s="21">
        <v>12</v>
      </c>
      <c r="F108" s="21">
        <v>1</v>
      </c>
      <c r="G108" s="21">
        <f t="shared" si="2"/>
        <v>12</v>
      </c>
      <c r="H108" s="21"/>
      <c r="I108" s="21" t="s">
        <v>98</v>
      </c>
    </row>
    <row r="109" spans="1:9">
      <c r="A109" s="20">
        <v>80</v>
      </c>
      <c r="B109" s="21" t="s">
        <v>236</v>
      </c>
      <c r="C109" s="22" t="s">
        <v>100</v>
      </c>
      <c r="D109" s="22" t="s">
        <v>101</v>
      </c>
      <c r="E109" s="21">
        <v>4</v>
      </c>
      <c r="F109" s="21">
        <v>1</v>
      </c>
      <c r="G109" s="21">
        <f t="shared" si="2"/>
        <v>4</v>
      </c>
      <c r="H109" s="21"/>
      <c r="I109" s="21"/>
    </row>
    <row r="110" spans="1:9">
      <c r="A110" s="20">
        <v>81</v>
      </c>
      <c r="B110" s="21" t="s">
        <v>236</v>
      </c>
      <c r="C110" s="22" t="s">
        <v>100</v>
      </c>
      <c r="D110" s="22" t="s">
        <v>102</v>
      </c>
      <c r="E110" s="21">
        <v>4</v>
      </c>
      <c r="F110" s="21">
        <v>1</v>
      </c>
      <c r="G110" s="21">
        <f t="shared" si="2"/>
        <v>4</v>
      </c>
      <c r="H110" s="21"/>
      <c r="I110" s="21"/>
    </row>
    <row r="111" spans="1:9">
      <c r="A111" s="20"/>
      <c r="B111" s="24" t="s">
        <v>239</v>
      </c>
      <c r="C111" s="22"/>
      <c r="D111" s="22"/>
      <c r="E111" s="21"/>
      <c r="F111" s="21"/>
      <c r="G111" s="21">
        <f>SUBTOTAL(9,G105:G110)</f>
        <v>64</v>
      </c>
      <c r="H111" s="21"/>
      <c r="I111" s="21"/>
    </row>
    <row r="112" spans="1:9">
      <c r="A112" s="20">
        <v>82</v>
      </c>
      <c r="B112" s="25" t="s">
        <v>240</v>
      </c>
      <c r="C112" s="26" t="s">
        <v>105</v>
      </c>
      <c r="D112" s="25" t="s">
        <v>106</v>
      </c>
      <c r="E112" s="25">
        <v>4</v>
      </c>
      <c r="F112" s="21">
        <v>1</v>
      </c>
      <c r="G112" s="21">
        <f>E112*F112</f>
        <v>4</v>
      </c>
      <c r="H112" s="25"/>
      <c r="I112" s="25"/>
    </row>
    <row r="113" spans="1:9">
      <c r="A113" s="20">
        <v>83</v>
      </c>
      <c r="B113" s="25" t="s">
        <v>240</v>
      </c>
      <c r="C113" s="26" t="s">
        <v>105</v>
      </c>
      <c r="D113" s="25" t="s">
        <v>241</v>
      </c>
      <c r="E113" s="25">
        <v>4</v>
      </c>
      <c r="F113" s="21">
        <v>1</v>
      </c>
      <c r="G113" s="21">
        <f>E113*F113</f>
        <v>4</v>
      </c>
      <c r="H113" s="25"/>
      <c r="I113" s="25"/>
    </row>
    <row r="114" spans="1:9">
      <c r="A114" s="20">
        <v>84</v>
      </c>
      <c r="B114" s="26" t="s">
        <v>242</v>
      </c>
      <c r="C114" s="26" t="s">
        <v>116</v>
      </c>
      <c r="D114" s="26" t="s">
        <v>243</v>
      </c>
      <c r="E114" s="26">
        <v>40</v>
      </c>
      <c r="F114" s="21">
        <v>1</v>
      </c>
      <c r="G114" s="21">
        <f>E114*F114</f>
        <v>40</v>
      </c>
      <c r="H114" s="26"/>
      <c r="I114" s="26"/>
    </row>
    <row r="115" spans="1:9">
      <c r="A115" s="20"/>
      <c r="B115" s="29" t="s">
        <v>244</v>
      </c>
      <c r="C115" s="26"/>
      <c r="D115" s="26"/>
      <c r="E115" s="26"/>
      <c r="F115" s="21"/>
      <c r="G115" s="21">
        <f>SUBTOTAL(9,G112:G114)</f>
        <v>48</v>
      </c>
      <c r="H115" s="26"/>
      <c r="I115" s="26"/>
    </row>
    <row r="116" spans="1:9">
      <c r="A116" s="20">
        <v>85</v>
      </c>
      <c r="B116" s="31" t="s">
        <v>245</v>
      </c>
      <c r="C116" s="27" t="s">
        <v>100</v>
      </c>
      <c r="D116" s="27" t="s">
        <v>156</v>
      </c>
      <c r="E116" s="31">
        <v>8</v>
      </c>
      <c r="F116" s="21">
        <v>1</v>
      </c>
      <c r="G116" s="21">
        <f>E116*F116</f>
        <v>8</v>
      </c>
      <c r="H116" s="31"/>
      <c r="I116" s="32"/>
    </row>
    <row r="117" spans="1:9">
      <c r="A117" s="20">
        <v>86</v>
      </c>
      <c r="B117" s="31" t="s">
        <v>245</v>
      </c>
      <c r="C117" s="27" t="s">
        <v>246</v>
      </c>
      <c r="D117" s="27" t="s">
        <v>156</v>
      </c>
      <c r="E117" s="31">
        <v>8</v>
      </c>
      <c r="F117" s="21">
        <v>1</v>
      </c>
      <c r="G117" s="21">
        <f>E117*F117</f>
        <v>8</v>
      </c>
      <c r="H117" s="31"/>
      <c r="I117" s="32"/>
    </row>
    <row r="118" spans="1:9">
      <c r="A118" s="20"/>
      <c r="B118" s="33" t="s">
        <v>247</v>
      </c>
      <c r="C118" s="27"/>
      <c r="D118" s="27"/>
      <c r="E118" s="31"/>
      <c r="F118" s="21"/>
      <c r="G118" s="21">
        <f>SUBTOTAL(9,G116:G117)</f>
        <v>16</v>
      </c>
      <c r="H118" s="31"/>
      <c r="I118" s="32"/>
    </row>
    <row r="119" spans="1:9">
      <c r="A119" s="20">
        <v>87</v>
      </c>
      <c r="B119" s="27" t="s">
        <v>248</v>
      </c>
      <c r="C119" s="27" t="s">
        <v>249</v>
      </c>
      <c r="D119" s="27" t="s">
        <v>162</v>
      </c>
      <c r="E119" s="27">
        <v>8</v>
      </c>
      <c r="F119" s="21">
        <v>1</v>
      </c>
      <c r="G119" s="21">
        <f>E119*F119</f>
        <v>8</v>
      </c>
      <c r="H119" s="27"/>
      <c r="I119" s="27"/>
    </row>
    <row r="120" spans="1:9">
      <c r="A120" s="20">
        <v>88</v>
      </c>
      <c r="B120" s="27" t="s">
        <v>248</v>
      </c>
      <c r="C120" s="27" t="s">
        <v>249</v>
      </c>
      <c r="D120" s="27" t="s">
        <v>163</v>
      </c>
      <c r="E120" s="27">
        <v>8</v>
      </c>
      <c r="F120" s="21">
        <v>1</v>
      </c>
      <c r="G120" s="21">
        <f>E120*F120</f>
        <v>8</v>
      </c>
      <c r="H120" s="27"/>
      <c r="I120" s="27"/>
    </row>
    <row r="121" spans="1:9">
      <c r="A121" s="20"/>
      <c r="B121" s="28" t="s">
        <v>250</v>
      </c>
      <c r="C121" s="27"/>
      <c r="D121" s="27"/>
      <c r="E121" s="27"/>
      <c r="F121" s="21"/>
      <c r="G121" s="21">
        <f>SUBTOTAL(9,G119:G120)</f>
        <v>16</v>
      </c>
      <c r="H121" s="27"/>
      <c r="I121" s="27"/>
    </row>
    <row r="122" spans="1:9">
      <c r="A122" s="20">
        <v>89</v>
      </c>
      <c r="B122" s="27" t="s">
        <v>251</v>
      </c>
      <c r="C122" s="27" t="s">
        <v>218</v>
      </c>
      <c r="D122" s="27" t="s">
        <v>252</v>
      </c>
      <c r="E122" s="30">
        <v>16</v>
      </c>
      <c r="F122" s="21">
        <v>1</v>
      </c>
      <c r="G122" s="21">
        <f>E122*F122</f>
        <v>16</v>
      </c>
      <c r="H122" s="27"/>
      <c r="I122" s="21" t="s">
        <v>98</v>
      </c>
    </row>
    <row r="123" spans="1:9">
      <c r="A123" s="20">
        <v>90</v>
      </c>
      <c r="B123" s="27" t="s">
        <v>251</v>
      </c>
      <c r="C123" s="27" t="s">
        <v>246</v>
      </c>
      <c r="D123" s="27" t="s">
        <v>212</v>
      </c>
      <c r="E123" s="30">
        <v>16</v>
      </c>
      <c r="F123" s="21">
        <v>1</v>
      </c>
      <c r="G123" s="21">
        <f>E123*F123</f>
        <v>16</v>
      </c>
      <c r="H123" s="27"/>
      <c r="I123" s="30"/>
    </row>
    <row r="124" spans="1:9">
      <c r="A124" s="20"/>
      <c r="B124" s="28" t="s">
        <v>253</v>
      </c>
      <c r="C124" s="27"/>
      <c r="D124" s="27"/>
      <c r="E124" s="30"/>
      <c r="F124" s="21"/>
      <c r="G124" s="21">
        <f>SUBTOTAL(9,G122:G123)</f>
        <v>32</v>
      </c>
      <c r="H124" s="27"/>
      <c r="I124" s="30"/>
    </row>
    <row r="125" spans="1:9">
      <c r="A125" s="20">
        <v>91</v>
      </c>
      <c r="B125" s="26" t="s">
        <v>254</v>
      </c>
      <c r="C125" s="26" t="s">
        <v>105</v>
      </c>
      <c r="D125" s="25" t="s">
        <v>108</v>
      </c>
      <c r="E125" s="25">
        <v>8</v>
      </c>
      <c r="F125" s="21">
        <v>1</v>
      </c>
      <c r="G125" s="21">
        <f t="shared" ref="G125:G131" si="3">E125*F125</f>
        <v>8</v>
      </c>
      <c r="H125" s="26"/>
      <c r="I125" s="26"/>
    </row>
    <row r="126" spans="1:9">
      <c r="A126" s="20">
        <v>92</v>
      </c>
      <c r="B126" s="26" t="s">
        <v>254</v>
      </c>
      <c r="C126" s="26" t="s">
        <v>166</v>
      </c>
      <c r="D126" s="36" t="s">
        <v>186</v>
      </c>
      <c r="E126" s="26">
        <v>4</v>
      </c>
      <c r="F126" s="21">
        <v>1</v>
      </c>
      <c r="G126" s="21">
        <f t="shared" si="3"/>
        <v>4</v>
      </c>
      <c r="H126" s="26"/>
      <c r="I126" s="21" t="s">
        <v>98</v>
      </c>
    </row>
    <row r="127" spans="1:9">
      <c r="A127" s="20">
        <v>93</v>
      </c>
      <c r="B127" s="26" t="s">
        <v>254</v>
      </c>
      <c r="C127" s="26" t="s">
        <v>166</v>
      </c>
      <c r="D127" s="26" t="s">
        <v>207</v>
      </c>
      <c r="E127" s="26">
        <v>4</v>
      </c>
      <c r="F127" s="21">
        <v>1</v>
      </c>
      <c r="G127" s="21">
        <f t="shared" si="3"/>
        <v>4</v>
      </c>
      <c r="H127" s="26"/>
      <c r="I127" s="21" t="s">
        <v>98</v>
      </c>
    </row>
    <row r="128" spans="1:9">
      <c r="A128" s="20">
        <v>94</v>
      </c>
      <c r="B128" s="26" t="s">
        <v>254</v>
      </c>
      <c r="C128" s="26" t="s">
        <v>166</v>
      </c>
      <c r="D128" s="26" t="s">
        <v>110</v>
      </c>
      <c r="E128" s="26">
        <v>4</v>
      </c>
      <c r="F128" s="21">
        <v>1</v>
      </c>
      <c r="G128" s="21">
        <f t="shared" si="3"/>
        <v>4</v>
      </c>
      <c r="H128" s="26"/>
      <c r="I128" s="21" t="s">
        <v>98</v>
      </c>
    </row>
    <row r="129" spans="1:9">
      <c r="A129" s="20">
        <v>95</v>
      </c>
      <c r="B129" s="26" t="s">
        <v>254</v>
      </c>
      <c r="C129" s="26" t="s">
        <v>166</v>
      </c>
      <c r="D129" s="26" t="s">
        <v>255</v>
      </c>
      <c r="E129" s="26">
        <v>4</v>
      </c>
      <c r="F129" s="21">
        <v>1</v>
      </c>
      <c r="G129" s="21">
        <f t="shared" si="3"/>
        <v>4</v>
      </c>
      <c r="H129" s="26"/>
      <c r="I129" s="21" t="s">
        <v>98</v>
      </c>
    </row>
    <row r="130" spans="1:9">
      <c r="A130" s="20">
        <v>96</v>
      </c>
      <c r="B130" s="26" t="s">
        <v>254</v>
      </c>
      <c r="C130" s="26" t="s">
        <v>166</v>
      </c>
      <c r="D130" s="26" t="s">
        <v>205</v>
      </c>
      <c r="E130" s="26">
        <v>4</v>
      </c>
      <c r="F130" s="21">
        <v>1</v>
      </c>
      <c r="G130" s="21">
        <f t="shared" si="3"/>
        <v>4</v>
      </c>
      <c r="H130" s="26"/>
      <c r="I130" s="21" t="s">
        <v>98</v>
      </c>
    </row>
    <row r="131" spans="1:9">
      <c r="A131" s="20">
        <v>97</v>
      </c>
      <c r="B131" s="26" t="s">
        <v>254</v>
      </c>
      <c r="C131" s="26" t="s">
        <v>116</v>
      </c>
      <c r="D131" s="26" t="s">
        <v>256</v>
      </c>
      <c r="E131" s="26">
        <v>40</v>
      </c>
      <c r="F131" s="21">
        <v>1</v>
      </c>
      <c r="G131" s="21">
        <f t="shared" si="3"/>
        <v>40</v>
      </c>
      <c r="H131" s="26"/>
      <c r="I131" s="26"/>
    </row>
    <row r="132" spans="1:9">
      <c r="A132" s="20"/>
      <c r="B132" s="29" t="s">
        <v>257</v>
      </c>
      <c r="C132" s="26"/>
      <c r="D132" s="26"/>
      <c r="E132" s="26"/>
      <c r="F132" s="21"/>
      <c r="G132" s="21">
        <f>SUBTOTAL(9,G125:G131)</f>
        <v>68</v>
      </c>
      <c r="H132" s="26"/>
      <c r="I132" s="26"/>
    </row>
    <row r="133" spans="1:9">
      <c r="A133" s="20">
        <v>98</v>
      </c>
      <c r="B133" s="21" t="s">
        <v>258</v>
      </c>
      <c r="C133" s="22" t="s">
        <v>100</v>
      </c>
      <c r="D133" s="22" t="s">
        <v>101</v>
      </c>
      <c r="E133" s="21">
        <v>4</v>
      </c>
      <c r="F133" s="21">
        <v>1</v>
      </c>
      <c r="G133" s="21">
        <f>E133*F133</f>
        <v>4</v>
      </c>
      <c r="H133" s="21"/>
      <c r="I133" s="21"/>
    </row>
    <row r="134" spans="1:9">
      <c r="A134" s="20">
        <v>99</v>
      </c>
      <c r="B134" s="21" t="s">
        <v>258</v>
      </c>
      <c r="C134" s="22" t="s">
        <v>100</v>
      </c>
      <c r="D134" s="22" t="s">
        <v>102</v>
      </c>
      <c r="E134" s="21">
        <v>4</v>
      </c>
      <c r="F134" s="21">
        <v>1</v>
      </c>
      <c r="G134" s="21">
        <f>E134*F134</f>
        <v>4</v>
      </c>
      <c r="H134" s="21"/>
      <c r="I134" s="21"/>
    </row>
    <row r="135" spans="1:9" ht="36">
      <c r="A135" s="20">
        <v>100</v>
      </c>
      <c r="B135" s="21" t="s">
        <v>258</v>
      </c>
      <c r="C135" s="22" t="s">
        <v>246</v>
      </c>
      <c r="D135" s="22" t="s">
        <v>101</v>
      </c>
      <c r="E135" s="21">
        <v>32</v>
      </c>
      <c r="F135" s="21">
        <v>1</v>
      </c>
      <c r="G135" s="21">
        <f>E135*F135</f>
        <v>32</v>
      </c>
      <c r="H135" s="21"/>
      <c r="I135" s="21"/>
    </row>
    <row r="136" spans="1:9">
      <c r="A136" s="20"/>
      <c r="B136" s="24" t="s">
        <v>259</v>
      </c>
      <c r="C136" s="22"/>
      <c r="D136" s="22"/>
      <c r="E136" s="21"/>
      <c r="F136" s="21"/>
      <c r="G136" s="21">
        <f>SUBTOTAL(9,G133:G135)</f>
        <v>40</v>
      </c>
      <c r="H136" s="21"/>
      <c r="I136" s="21"/>
    </row>
    <row r="137" spans="1:9">
      <c r="A137" s="20">
        <v>101</v>
      </c>
      <c r="B137" s="27" t="s">
        <v>260</v>
      </c>
      <c r="C137" s="27" t="s">
        <v>218</v>
      </c>
      <c r="D137" s="27" t="s">
        <v>219</v>
      </c>
      <c r="E137" s="27">
        <v>12</v>
      </c>
      <c r="F137" s="21">
        <v>1</v>
      </c>
      <c r="G137" s="21">
        <f>E137*F137</f>
        <v>12</v>
      </c>
      <c r="H137" s="27"/>
      <c r="I137" s="27"/>
    </row>
    <row r="138" spans="1:9">
      <c r="A138" s="20">
        <v>102</v>
      </c>
      <c r="B138" s="27" t="s">
        <v>260</v>
      </c>
      <c r="C138" s="27" t="s">
        <v>261</v>
      </c>
      <c r="D138" s="27" t="s">
        <v>121</v>
      </c>
      <c r="E138" s="27">
        <v>12</v>
      </c>
      <c r="F138" s="21">
        <v>1</v>
      </c>
      <c r="G138" s="21">
        <f>E138*F138</f>
        <v>12</v>
      </c>
      <c r="H138" s="27"/>
      <c r="I138" s="27"/>
    </row>
    <row r="139" spans="1:9">
      <c r="A139" s="20">
        <v>103</v>
      </c>
      <c r="B139" s="27" t="s">
        <v>260</v>
      </c>
      <c r="C139" s="27" t="s">
        <v>262</v>
      </c>
      <c r="D139" s="27" t="s">
        <v>123</v>
      </c>
      <c r="E139" s="27">
        <v>2</v>
      </c>
      <c r="F139" s="21">
        <v>1</v>
      </c>
      <c r="G139" s="21">
        <f>E139*F139</f>
        <v>2</v>
      </c>
      <c r="H139" s="27"/>
      <c r="I139" s="27"/>
    </row>
    <row r="140" spans="1:9">
      <c r="A140" s="20">
        <v>104</v>
      </c>
      <c r="B140" s="27" t="s">
        <v>260</v>
      </c>
      <c r="C140" s="27" t="s">
        <v>263</v>
      </c>
      <c r="D140" s="27" t="s">
        <v>219</v>
      </c>
      <c r="E140" s="27">
        <v>4</v>
      </c>
      <c r="F140" s="21">
        <v>1</v>
      </c>
      <c r="G140" s="21">
        <f>E140*F140</f>
        <v>4</v>
      </c>
      <c r="H140" s="27"/>
      <c r="I140" s="27"/>
    </row>
    <row r="141" spans="1:9">
      <c r="A141" s="20">
        <v>105</v>
      </c>
      <c r="B141" s="27" t="s">
        <v>260</v>
      </c>
      <c r="C141" s="27" t="s">
        <v>100</v>
      </c>
      <c r="D141" s="27" t="s">
        <v>221</v>
      </c>
      <c r="E141" s="38">
        <v>4</v>
      </c>
      <c r="F141" s="21">
        <v>1</v>
      </c>
      <c r="G141" s="21">
        <f>E141*F141</f>
        <v>4</v>
      </c>
      <c r="H141" s="27"/>
      <c r="I141" s="38"/>
    </row>
    <row r="142" spans="1:9">
      <c r="A142" s="20"/>
      <c r="B142" s="28" t="s">
        <v>264</v>
      </c>
      <c r="C142" s="27"/>
      <c r="D142" s="27"/>
      <c r="E142" s="38"/>
      <c r="F142" s="21"/>
      <c r="G142" s="21">
        <f>SUBTOTAL(9,G137:G141)</f>
        <v>34</v>
      </c>
      <c r="H142" s="27"/>
      <c r="I142" s="38"/>
    </row>
    <row r="143" spans="1:9">
      <c r="A143" s="20">
        <v>106</v>
      </c>
      <c r="B143" s="26" t="s">
        <v>265</v>
      </c>
      <c r="C143" s="26" t="s">
        <v>105</v>
      </c>
      <c r="D143" s="26" t="s">
        <v>266</v>
      </c>
      <c r="E143" s="25">
        <v>4</v>
      </c>
      <c r="F143" s="21">
        <v>1</v>
      </c>
      <c r="G143" s="21">
        <f>E143*F143</f>
        <v>4</v>
      </c>
      <c r="H143" s="26"/>
      <c r="I143" s="26"/>
    </row>
    <row r="144" spans="1:9">
      <c r="A144" s="20"/>
      <c r="B144" s="29" t="s">
        <v>267</v>
      </c>
      <c r="C144" s="26"/>
      <c r="D144" s="26"/>
      <c r="E144" s="25"/>
      <c r="F144" s="21"/>
      <c r="G144" s="21">
        <f>SUBTOTAL(9,G143:G143)</f>
        <v>4</v>
      </c>
      <c r="H144" s="26"/>
      <c r="I144" s="26"/>
    </row>
    <row r="145" spans="1:9">
      <c r="A145" s="20">
        <v>107</v>
      </c>
      <c r="B145" s="31" t="s">
        <v>268</v>
      </c>
      <c r="C145" s="27" t="s">
        <v>269</v>
      </c>
      <c r="D145" s="27" t="s">
        <v>153</v>
      </c>
      <c r="E145" s="31">
        <v>16</v>
      </c>
      <c r="F145" s="21">
        <v>1</v>
      </c>
      <c r="G145" s="21">
        <f>E145*F145</f>
        <v>16</v>
      </c>
      <c r="H145" s="31"/>
      <c r="I145" s="21" t="s">
        <v>98</v>
      </c>
    </row>
    <row r="146" spans="1:9">
      <c r="A146" s="20"/>
      <c r="B146" s="33" t="s">
        <v>270</v>
      </c>
      <c r="C146" s="27"/>
      <c r="D146" s="27"/>
      <c r="E146" s="31"/>
      <c r="F146" s="21"/>
      <c r="G146" s="21">
        <f>SUBTOTAL(9,G145:G145)</f>
        <v>16</v>
      </c>
      <c r="H146" s="31"/>
      <c r="I146" s="21"/>
    </row>
    <row r="147" spans="1:9">
      <c r="A147" s="20">
        <v>108</v>
      </c>
      <c r="B147" s="27" t="s">
        <v>271</v>
      </c>
      <c r="C147" s="27" t="s">
        <v>272</v>
      </c>
      <c r="D147" s="27" t="s">
        <v>273</v>
      </c>
      <c r="E147" s="30">
        <v>8</v>
      </c>
      <c r="F147" s="21">
        <v>1</v>
      </c>
      <c r="G147" s="21">
        <f>E147*F147</f>
        <v>8</v>
      </c>
      <c r="H147" s="27"/>
      <c r="I147" s="21" t="s">
        <v>98</v>
      </c>
    </row>
    <row r="148" spans="1:9">
      <c r="A148" s="20">
        <v>109</v>
      </c>
      <c r="B148" s="27" t="s">
        <v>271</v>
      </c>
      <c r="C148" s="27" t="s">
        <v>272</v>
      </c>
      <c r="D148" s="27" t="s">
        <v>274</v>
      </c>
      <c r="E148" s="30">
        <v>8</v>
      </c>
      <c r="F148" s="21">
        <v>1</v>
      </c>
      <c r="G148" s="21">
        <f>E148*F148</f>
        <v>8</v>
      </c>
      <c r="H148" s="27"/>
      <c r="I148" s="21" t="s">
        <v>98</v>
      </c>
    </row>
    <row r="149" spans="1:9">
      <c r="A149" s="20">
        <v>110</v>
      </c>
      <c r="B149" s="27" t="s">
        <v>275</v>
      </c>
      <c r="C149" s="27" t="s">
        <v>276</v>
      </c>
      <c r="D149" s="27" t="s">
        <v>273</v>
      </c>
      <c r="E149" s="30">
        <v>32</v>
      </c>
      <c r="F149" s="21">
        <v>1</v>
      </c>
      <c r="G149" s="21">
        <f>E149*F149</f>
        <v>32</v>
      </c>
      <c r="H149" s="27"/>
      <c r="I149" s="21" t="s">
        <v>98</v>
      </c>
    </row>
    <row r="150" spans="1:9">
      <c r="A150" s="20">
        <v>111</v>
      </c>
      <c r="B150" s="27" t="s">
        <v>275</v>
      </c>
      <c r="C150" s="27" t="s">
        <v>276</v>
      </c>
      <c r="D150" s="27" t="s">
        <v>274</v>
      </c>
      <c r="E150" s="30">
        <v>32</v>
      </c>
      <c r="F150" s="21">
        <v>1</v>
      </c>
      <c r="G150" s="21">
        <f>E150*F150</f>
        <v>32</v>
      </c>
      <c r="H150" s="27"/>
      <c r="I150" s="21" t="s">
        <v>98</v>
      </c>
    </row>
    <row r="151" spans="1:9">
      <c r="A151" s="20"/>
      <c r="B151" s="28" t="s">
        <v>277</v>
      </c>
      <c r="C151" s="27"/>
      <c r="D151" s="27"/>
      <c r="E151" s="30"/>
      <c r="F151" s="21"/>
      <c r="G151" s="21">
        <f>SUBTOTAL(9,G147:G150)</f>
        <v>80</v>
      </c>
      <c r="H151" s="27"/>
      <c r="I151" s="21"/>
    </row>
    <row r="152" spans="1:9">
      <c r="A152" s="20">
        <v>112</v>
      </c>
      <c r="B152" s="25" t="s">
        <v>278</v>
      </c>
      <c r="C152" s="26" t="s">
        <v>105</v>
      </c>
      <c r="D152" s="25" t="s">
        <v>106</v>
      </c>
      <c r="E152" s="25">
        <v>24</v>
      </c>
      <c r="F152" s="21">
        <v>1</v>
      </c>
      <c r="G152" s="21">
        <f>E152*F152</f>
        <v>24</v>
      </c>
      <c r="H152" s="25"/>
      <c r="I152" s="25"/>
    </row>
    <row r="153" spans="1:9">
      <c r="A153" s="20">
        <v>113</v>
      </c>
      <c r="B153" s="26" t="s">
        <v>278</v>
      </c>
      <c r="C153" s="26" t="s">
        <v>105</v>
      </c>
      <c r="D153" s="25" t="s">
        <v>108</v>
      </c>
      <c r="E153" s="25">
        <v>8</v>
      </c>
      <c r="F153" s="21">
        <v>1</v>
      </c>
      <c r="G153" s="21">
        <f>E153*F153</f>
        <v>8</v>
      </c>
      <c r="H153" s="26"/>
      <c r="I153" s="26"/>
    </row>
    <row r="154" spans="1:9">
      <c r="A154" s="20">
        <v>114</v>
      </c>
      <c r="B154" s="26" t="s">
        <v>278</v>
      </c>
      <c r="C154" s="26" t="s">
        <v>105</v>
      </c>
      <c r="D154" s="25" t="s">
        <v>279</v>
      </c>
      <c r="E154" s="25">
        <v>8</v>
      </c>
      <c r="F154" s="21">
        <v>1</v>
      </c>
      <c r="G154" s="21">
        <f>E154*F154</f>
        <v>8</v>
      </c>
      <c r="H154" s="26"/>
      <c r="I154" s="26"/>
    </row>
    <row r="155" spans="1:9">
      <c r="A155" s="20"/>
      <c r="B155" s="29" t="s">
        <v>280</v>
      </c>
      <c r="C155" s="26"/>
      <c r="D155" s="25"/>
      <c r="E155" s="25"/>
      <c r="F155" s="21"/>
      <c r="G155" s="21">
        <f>SUBTOTAL(9,G152:G154)</f>
        <v>40</v>
      </c>
      <c r="H155" s="26"/>
      <c r="I155" s="26"/>
    </row>
    <row r="156" spans="1:9">
      <c r="A156" s="20">
        <v>115</v>
      </c>
      <c r="B156" s="27" t="s">
        <v>281</v>
      </c>
      <c r="C156" s="27" t="s">
        <v>189</v>
      </c>
      <c r="D156" s="27" t="s">
        <v>282</v>
      </c>
      <c r="E156" s="27">
        <v>32</v>
      </c>
      <c r="F156" s="21">
        <v>1</v>
      </c>
      <c r="G156" s="21">
        <f>E156*F156</f>
        <v>32</v>
      </c>
      <c r="H156" s="27"/>
      <c r="I156" s="28"/>
    </row>
    <row r="157" spans="1:9">
      <c r="A157" s="20">
        <v>116</v>
      </c>
      <c r="B157" s="27" t="s">
        <v>283</v>
      </c>
      <c r="C157" s="27" t="s">
        <v>192</v>
      </c>
      <c r="D157" s="27" t="s">
        <v>113</v>
      </c>
      <c r="E157" s="27">
        <v>12</v>
      </c>
      <c r="F157" s="21">
        <v>1</v>
      </c>
      <c r="G157" s="21">
        <f>E157*F157</f>
        <v>12</v>
      </c>
      <c r="H157" s="27"/>
      <c r="I157" s="21" t="s">
        <v>98</v>
      </c>
    </row>
    <row r="158" spans="1:9">
      <c r="A158" s="20"/>
      <c r="B158" s="28" t="s">
        <v>284</v>
      </c>
      <c r="C158" s="27"/>
      <c r="D158" s="27"/>
      <c r="E158" s="27"/>
      <c r="F158" s="21"/>
      <c r="G158" s="21">
        <f>SUBTOTAL(9,G156:G157)</f>
        <v>44</v>
      </c>
      <c r="H158" s="27"/>
      <c r="I158" s="21"/>
    </row>
    <row r="159" spans="1:9">
      <c r="A159" s="20">
        <v>117</v>
      </c>
      <c r="B159" s="31" t="s">
        <v>285</v>
      </c>
      <c r="C159" s="27" t="s">
        <v>286</v>
      </c>
      <c r="D159" s="27" t="s">
        <v>183</v>
      </c>
      <c r="E159" s="31">
        <v>16</v>
      </c>
      <c r="F159" s="21">
        <v>1</v>
      </c>
      <c r="G159" s="21">
        <f>E159*F159</f>
        <v>16</v>
      </c>
      <c r="H159" s="31"/>
      <c r="I159" s="32"/>
    </row>
    <row r="160" spans="1:9">
      <c r="A160" s="20"/>
      <c r="B160" s="33" t="s">
        <v>287</v>
      </c>
      <c r="C160" s="27"/>
      <c r="D160" s="27"/>
      <c r="E160" s="31"/>
      <c r="F160" s="21"/>
      <c r="G160" s="21">
        <f>SUBTOTAL(9,G159:G159)</f>
        <v>16</v>
      </c>
      <c r="H160" s="31"/>
      <c r="I160" s="32"/>
    </row>
    <row r="161" spans="1:9">
      <c r="A161" s="20">
        <v>118</v>
      </c>
      <c r="B161" s="26" t="s">
        <v>288</v>
      </c>
      <c r="C161" s="26" t="s">
        <v>109</v>
      </c>
      <c r="D161" s="36" t="s">
        <v>186</v>
      </c>
      <c r="E161" s="26">
        <v>16</v>
      </c>
      <c r="F161" s="21">
        <v>1</v>
      </c>
      <c r="G161" s="21">
        <f>E161*F161</f>
        <v>16</v>
      </c>
      <c r="H161" s="26"/>
      <c r="I161" s="21" t="s">
        <v>98</v>
      </c>
    </row>
    <row r="162" spans="1:9">
      <c r="A162" s="20">
        <v>119</v>
      </c>
      <c r="B162" s="26" t="s">
        <v>288</v>
      </c>
      <c r="C162" s="26" t="s">
        <v>109</v>
      </c>
      <c r="D162" s="26" t="s">
        <v>207</v>
      </c>
      <c r="E162" s="26">
        <v>16</v>
      </c>
      <c r="F162" s="21">
        <v>1</v>
      </c>
      <c r="G162" s="21">
        <f>E162*F162</f>
        <v>16</v>
      </c>
      <c r="H162" s="26"/>
      <c r="I162" s="21" t="s">
        <v>98</v>
      </c>
    </row>
    <row r="163" spans="1:9">
      <c r="A163" s="20"/>
      <c r="B163" s="29" t="s">
        <v>289</v>
      </c>
      <c r="C163" s="26"/>
      <c r="D163" s="26"/>
      <c r="E163" s="26"/>
      <c r="F163" s="21"/>
      <c r="G163" s="21">
        <f>SUBTOTAL(9,G161:G162)</f>
        <v>32</v>
      </c>
      <c r="H163" s="26"/>
      <c r="I163" s="21"/>
    </row>
    <row r="164" spans="1:9">
      <c r="A164" s="20">
        <v>120</v>
      </c>
      <c r="B164" s="27" t="s">
        <v>290</v>
      </c>
      <c r="C164" s="27" t="s">
        <v>261</v>
      </c>
      <c r="D164" s="27" t="s">
        <v>121</v>
      </c>
      <c r="E164" s="27">
        <v>4</v>
      </c>
      <c r="F164" s="21">
        <v>1</v>
      </c>
      <c r="G164" s="21">
        <f>E164*F164</f>
        <v>4</v>
      </c>
      <c r="H164" s="27"/>
      <c r="I164" s="27"/>
    </row>
    <row r="165" spans="1:9">
      <c r="A165" s="20">
        <v>121</v>
      </c>
      <c r="B165" s="39" t="s">
        <v>290</v>
      </c>
      <c r="C165" s="39" t="s">
        <v>120</v>
      </c>
      <c r="D165" s="39" t="s">
        <v>121</v>
      </c>
      <c r="E165" s="39">
        <v>8</v>
      </c>
      <c r="F165" s="40">
        <v>1</v>
      </c>
      <c r="G165" s="40">
        <f>E165*F165</f>
        <v>8</v>
      </c>
      <c r="H165" s="27"/>
      <c r="I165" s="27"/>
    </row>
    <row r="166" spans="1:9">
      <c r="A166" s="20">
        <v>122</v>
      </c>
      <c r="B166" s="27" t="s">
        <v>290</v>
      </c>
      <c r="C166" s="27" t="s">
        <v>262</v>
      </c>
      <c r="D166" s="27" t="s">
        <v>122</v>
      </c>
      <c r="E166" s="27">
        <v>2</v>
      </c>
      <c r="F166" s="21">
        <v>1</v>
      </c>
      <c r="G166" s="21">
        <f>E166*F166</f>
        <v>2</v>
      </c>
      <c r="H166" s="27"/>
      <c r="I166" s="27"/>
    </row>
    <row r="167" spans="1:9">
      <c r="A167" s="20">
        <v>123</v>
      </c>
      <c r="B167" s="27" t="s">
        <v>290</v>
      </c>
      <c r="C167" s="27" t="s">
        <v>263</v>
      </c>
      <c r="D167" s="27" t="s">
        <v>123</v>
      </c>
      <c r="E167" s="27">
        <v>12</v>
      </c>
      <c r="F167" s="21">
        <v>1</v>
      </c>
      <c r="G167" s="21">
        <f>E167*F167</f>
        <v>12</v>
      </c>
      <c r="H167" s="27"/>
      <c r="I167" s="27"/>
    </row>
    <row r="168" spans="1:9">
      <c r="A168" s="20">
        <v>124</v>
      </c>
      <c r="B168" s="27" t="s">
        <v>290</v>
      </c>
      <c r="C168" s="27" t="s">
        <v>100</v>
      </c>
      <c r="D168" s="27" t="s">
        <v>221</v>
      </c>
      <c r="E168" s="38">
        <v>8</v>
      </c>
      <c r="F168" s="21">
        <v>1</v>
      </c>
      <c r="G168" s="21">
        <f>E168*F168</f>
        <v>8</v>
      </c>
      <c r="H168" s="27"/>
      <c r="I168" s="38"/>
    </row>
    <row r="169" spans="1:9">
      <c r="A169" s="20"/>
      <c r="B169" s="28" t="s">
        <v>291</v>
      </c>
      <c r="C169" s="27"/>
      <c r="D169" s="27"/>
      <c r="E169" s="38"/>
      <c r="F169" s="21"/>
      <c r="G169" s="21">
        <f>SUBTOTAL(9,G164:G168)</f>
        <v>34</v>
      </c>
      <c r="H169" s="27"/>
      <c r="I169" s="38"/>
    </row>
    <row r="170" spans="1:9">
      <c r="A170" s="20">
        <v>125</v>
      </c>
      <c r="B170" s="27" t="s">
        <v>292</v>
      </c>
      <c r="C170" s="27" t="s">
        <v>263</v>
      </c>
      <c r="D170" s="27" t="s">
        <v>122</v>
      </c>
      <c r="E170" s="27">
        <v>12</v>
      </c>
      <c r="F170" s="21">
        <v>1</v>
      </c>
      <c r="G170" s="21">
        <f>E170*F170</f>
        <v>12</v>
      </c>
      <c r="H170" s="27"/>
      <c r="I170" s="27"/>
    </row>
    <row r="171" spans="1:9">
      <c r="A171" s="20"/>
      <c r="B171" s="28" t="s">
        <v>293</v>
      </c>
      <c r="C171" s="27"/>
      <c r="D171" s="27"/>
      <c r="E171" s="27"/>
      <c r="F171" s="21"/>
      <c r="G171" s="21">
        <f>SUBTOTAL(9,G170:G170)</f>
        <v>12</v>
      </c>
      <c r="H171" s="27"/>
      <c r="I171" s="27"/>
    </row>
    <row r="172" spans="1:9" ht="24">
      <c r="A172" s="20">
        <v>126</v>
      </c>
      <c r="B172" s="21" t="s">
        <v>294</v>
      </c>
      <c r="C172" s="22" t="s">
        <v>94</v>
      </c>
      <c r="D172" s="22" t="s">
        <v>295</v>
      </c>
      <c r="E172" s="21">
        <v>48</v>
      </c>
      <c r="F172" s="21">
        <v>1</v>
      </c>
      <c r="G172" s="21">
        <f>E172*F172</f>
        <v>48</v>
      </c>
      <c r="H172" s="21"/>
      <c r="I172" s="21"/>
    </row>
    <row r="173" spans="1:9">
      <c r="A173" s="20">
        <v>127</v>
      </c>
      <c r="B173" s="27" t="s">
        <v>294</v>
      </c>
      <c r="C173" s="27" t="s">
        <v>94</v>
      </c>
      <c r="D173" s="27" t="s">
        <v>211</v>
      </c>
      <c r="E173" s="30">
        <v>16</v>
      </c>
      <c r="F173" s="21">
        <v>1</v>
      </c>
      <c r="G173" s="21">
        <f>E173*F173</f>
        <v>16</v>
      </c>
      <c r="H173" s="27"/>
      <c r="I173" s="30"/>
    </row>
    <row r="174" spans="1:9">
      <c r="A174" s="20">
        <v>128</v>
      </c>
      <c r="B174" s="27" t="s">
        <v>294</v>
      </c>
      <c r="C174" s="27" t="s">
        <v>94</v>
      </c>
      <c r="D174" s="27" t="s">
        <v>252</v>
      </c>
      <c r="E174" s="30">
        <v>24</v>
      </c>
      <c r="F174" s="21">
        <v>1</v>
      </c>
      <c r="G174" s="21">
        <f>E174*F174</f>
        <v>24</v>
      </c>
      <c r="H174" s="27"/>
      <c r="I174" s="21" t="s">
        <v>98</v>
      </c>
    </row>
    <row r="175" spans="1:9">
      <c r="A175" s="20">
        <v>129</v>
      </c>
      <c r="B175" s="21" t="s">
        <v>294</v>
      </c>
      <c r="C175" s="22" t="s">
        <v>100</v>
      </c>
      <c r="D175" s="22" t="s">
        <v>101</v>
      </c>
      <c r="E175" s="21">
        <v>4</v>
      </c>
      <c r="F175" s="21">
        <v>1</v>
      </c>
      <c r="G175" s="21">
        <f>E175*F175</f>
        <v>4</v>
      </c>
      <c r="H175" s="21"/>
      <c r="I175" s="21"/>
    </row>
    <row r="176" spans="1:9">
      <c r="A176" s="20">
        <v>130</v>
      </c>
      <c r="B176" s="21" t="s">
        <v>294</v>
      </c>
      <c r="C176" s="22" t="s">
        <v>100</v>
      </c>
      <c r="D176" s="22" t="s">
        <v>102</v>
      </c>
      <c r="E176" s="21">
        <v>4</v>
      </c>
      <c r="F176" s="21">
        <v>1</v>
      </c>
      <c r="G176" s="21">
        <f>E176*F176</f>
        <v>4</v>
      </c>
      <c r="H176" s="21"/>
      <c r="I176" s="21"/>
    </row>
    <row r="177" spans="1:9">
      <c r="A177" s="41"/>
      <c r="B177" s="42" t="s">
        <v>296</v>
      </c>
      <c r="C177" s="43"/>
      <c r="D177" s="43"/>
      <c r="E177" s="44"/>
      <c r="F177" s="44"/>
      <c r="G177" s="44">
        <f>SUBTOTAL(9,G172:G176)</f>
        <v>96</v>
      </c>
      <c r="H177" s="44"/>
      <c r="I177" s="44"/>
    </row>
    <row r="178" spans="1:9">
      <c r="A178" s="41"/>
      <c r="B178" s="42" t="s">
        <v>297</v>
      </c>
      <c r="C178" s="43"/>
      <c r="D178" s="43"/>
      <c r="E178" s="44"/>
      <c r="F178" s="44"/>
      <c r="G178" s="44">
        <f>SUBTOTAL(9,G3:G176)</f>
        <v>1800</v>
      </c>
      <c r="H178" s="44"/>
      <c r="I178" s="44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5" sqref="H5:H14"/>
    </sheetView>
  </sheetViews>
  <sheetFormatPr defaultColWidth="9" defaultRowHeight="13.5"/>
  <cols>
    <col min="1" max="1" width="4.375" customWidth="1"/>
    <col min="2" max="2" width="9.625" customWidth="1"/>
    <col min="3" max="3" width="28.875" customWidth="1"/>
    <col min="4" max="4" width="15.875" customWidth="1"/>
    <col min="5" max="5" width="5.5" customWidth="1"/>
    <col min="6" max="6" width="6.75" customWidth="1"/>
    <col min="7" max="7" width="10" customWidth="1"/>
    <col min="8" max="8" width="8.125" customWidth="1"/>
    <col min="9" max="9" width="5" customWidth="1"/>
    <col min="257" max="257" width="4.375" customWidth="1"/>
    <col min="258" max="258" width="9.625" customWidth="1"/>
    <col min="259" max="259" width="28.875" customWidth="1"/>
    <col min="260" max="260" width="15.875" customWidth="1"/>
    <col min="261" max="261" width="5.5" customWidth="1"/>
    <col min="262" max="262" width="6.75" customWidth="1"/>
    <col min="263" max="263" width="10" customWidth="1"/>
    <col min="264" max="264" width="8.125" customWidth="1"/>
    <col min="265" max="265" width="5" customWidth="1"/>
    <col min="513" max="513" width="4.375" customWidth="1"/>
    <col min="514" max="514" width="9.625" customWidth="1"/>
    <col min="515" max="515" width="28.875" customWidth="1"/>
    <col min="516" max="516" width="15.875" customWidth="1"/>
    <col min="517" max="517" width="5.5" customWidth="1"/>
    <col min="518" max="518" width="6.75" customWidth="1"/>
    <col min="519" max="519" width="10" customWidth="1"/>
    <col min="520" max="520" width="8.125" customWidth="1"/>
    <col min="521" max="521" width="5" customWidth="1"/>
    <col min="769" max="769" width="4.375" customWidth="1"/>
    <col min="770" max="770" width="9.625" customWidth="1"/>
    <col min="771" max="771" width="28.875" customWidth="1"/>
    <col min="772" max="772" width="15.875" customWidth="1"/>
    <col min="773" max="773" width="5.5" customWidth="1"/>
    <col min="774" max="774" width="6.75" customWidth="1"/>
    <col min="775" max="775" width="10" customWidth="1"/>
    <col min="776" max="776" width="8.125" customWidth="1"/>
    <col min="777" max="777" width="5" customWidth="1"/>
    <col min="1025" max="1025" width="4.375" customWidth="1"/>
    <col min="1026" max="1026" width="9.625" customWidth="1"/>
    <col min="1027" max="1027" width="28.875" customWidth="1"/>
    <col min="1028" max="1028" width="15.875" customWidth="1"/>
    <col min="1029" max="1029" width="5.5" customWidth="1"/>
    <col min="1030" max="1030" width="6.75" customWidth="1"/>
    <col min="1031" max="1031" width="10" customWidth="1"/>
    <col min="1032" max="1032" width="8.125" customWidth="1"/>
    <col min="1033" max="1033" width="5" customWidth="1"/>
    <col min="1281" max="1281" width="4.375" customWidth="1"/>
    <col min="1282" max="1282" width="9.625" customWidth="1"/>
    <col min="1283" max="1283" width="28.875" customWidth="1"/>
    <col min="1284" max="1284" width="15.875" customWidth="1"/>
    <col min="1285" max="1285" width="5.5" customWidth="1"/>
    <col min="1286" max="1286" width="6.75" customWidth="1"/>
    <col min="1287" max="1287" width="10" customWidth="1"/>
    <col min="1288" max="1288" width="8.125" customWidth="1"/>
    <col min="1289" max="1289" width="5" customWidth="1"/>
    <col min="1537" max="1537" width="4.375" customWidth="1"/>
    <col min="1538" max="1538" width="9.625" customWidth="1"/>
    <col min="1539" max="1539" width="28.875" customWidth="1"/>
    <col min="1540" max="1540" width="15.875" customWidth="1"/>
    <col min="1541" max="1541" width="5.5" customWidth="1"/>
    <col min="1542" max="1542" width="6.75" customWidth="1"/>
    <col min="1543" max="1543" width="10" customWidth="1"/>
    <col min="1544" max="1544" width="8.125" customWidth="1"/>
    <col min="1545" max="1545" width="5" customWidth="1"/>
    <col min="1793" max="1793" width="4.375" customWidth="1"/>
    <col min="1794" max="1794" width="9.625" customWidth="1"/>
    <col min="1795" max="1795" width="28.875" customWidth="1"/>
    <col min="1796" max="1796" width="15.875" customWidth="1"/>
    <col min="1797" max="1797" width="5.5" customWidth="1"/>
    <col min="1798" max="1798" width="6.75" customWidth="1"/>
    <col min="1799" max="1799" width="10" customWidth="1"/>
    <col min="1800" max="1800" width="8.125" customWidth="1"/>
    <col min="1801" max="1801" width="5" customWidth="1"/>
    <col min="2049" max="2049" width="4.375" customWidth="1"/>
    <col min="2050" max="2050" width="9.625" customWidth="1"/>
    <col min="2051" max="2051" width="28.875" customWidth="1"/>
    <col min="2052" max="2052" width="15.875" customWidth="1"/>
    <col min="2053" max="2053" width="5.5" customWidth="1"/>
    <col min="2054" max="2054" width="6.75" customWidth="1"/>
    <col min="2055" max="2055" width="10" customWidth="1"/>
    <col min="2056" max="2056" width="8.125" customWidth="1"/>
    <col min="2057" max="2057" width="5" customWidth="1"/>
    <col min="2305" max="2305" width="4.375" customWidth="1"/>
    <col min="2306" max="2306" width="9.625" customWidth="1"/>
    <col min="2307" max="2307" width="28.875" customWidth="1"/>
    <col min="2308" max="2308" width="15.875" customWidth="1"/>
    <col min="2309" max="2309" width="5.5" customWidth="1"/>
    <col min="2310" max="2310" width="6.75" customWidth="1"/>
    <col min="2311" max="2311" width="10" customWidth="1"/>
    <col min="2312" max="2312" width="8.125" customWidth="1"/>
    <col min="2313" max="2313" width="5" customWidth="1"/>
    <col min="2561" max="2561" width="4.375" customWidth="1"/>
    <col min="2562" max="2562" width="9.625" customWidth="1"/>
    <col min="2563" max="2563" width="28.875" customWidth="1"/>
    <col min="2564" max="2564" width="15.875" customWidth="1"/>
    <col min="2565" max="2565" width="5.5" customWidth="1"/>
    <col min="2566" max="2566" width="6.75" customWidth="1"/>
    <col min="2567" max="2567" width="10" customWidth="1"/>
    <col min="2568" max="2568" width="8.125" customWidth="1"/>
    <col min="2569" max="2569" width="5" customWidth="1"/>
    <col min="2817" max="2817" width="4.375" customWidth="1"/>
    <col min="2818" max="2818" width="9.625" customWidth="1"/>
    <col min="2819" max="2819" width="28.875" customWidth="1"/>
    <col min="2820" max="2820" width="15.875" customWidth="1"/>
    <col min="2821" max="2821" width="5.5" customWidth="1"/>
    <col min="2822" max="2822" width="6.75" customWidth="1"/>
    <col min="2823" max="2823" width="10" customWidth="1"/>
    <col min="2824" max="2824" width="8.125" customWidth="1"/>
    <col min="2825" max="2825" width="5" customWidth="1"/>
    <col min="3073" max="3073" width="4.375" customWidth="1"/>
    <col min="3074" max="3074" width="9.625" customWidth="1"/>
    <col min="3075" max="3075" width="28.875" customWidth="1"/>
    <col min="3076" max="3076" width="15.875" customWidth="1"/>
    <col min="3077" max="3077" width="5.5" customWidth="1"/>
    <col min="3078" max="3078" width="6.75" customWidth="1"/>
    <col min="3079" max="3079" width="10" customWidth="1"/>
    <col min="3080" max="3080" width="8.125" customWidth="1"/>
    <col min="3081" max="3081" width="5" customWidth="1"/>
    <col min="3329" max="3329" width="4.375" customWidth="1"/>
    <col min="3330" max="3330" width="9.625" customWidth="1"/>
    <col min="3331" max="3331" width="28.875" customWidth="1"/>
    <col min="3332" max="3332" width="15.875" customWidth="1"/>
    <col min="3333" max="3333" width="5.5" customWidth="1"/>
    <col min="3334" max="3334" width="6.75" customWidth="1"/>
    <col min="3335" max="3335" width="10" customWidth="1"/>
    <col min="3336" max="3336" width="8.125" customWidth="1"/>
    <col min="3337" max="3337" width="5" customWidth="1"/>
    <col min="3585" max="3585" width="4.375" customWidth="1"/>
    <col min="3586" max="3586" width="9.625" customWidth="1"/>
    <col min="3587" max="3587" width="28.875" customWidth="1"/>
    <col min="3588" max="3588" width="15.875" customWidth="1"/>
    <col min="3589" max="3589" width="5.5" customWidth="1"/>
    <col min="3590" max="3590" width="6.75" customWidth="1"/>
    <col min="3591" max="3591" width="10" customWidth="1"/>
    <col min="3592" max="3592" width="8.125" customWidth="1"/>
    <col min="3593" max="3593" width="5" customWidth="1"/>
    <col min="3841" max="3841" width="4.375" customWidth="1"/>
    <col min="3842" max="3842" width="9.625" customWidth="1"/>
    <col min="3843" max="3843" width="28.875" customWidth="1"/>
    <col min="3844" max="3844" width="15.875" customWidth="1"/>
    <col min="3845" max="3845" width="5.5" customWidth="1"/>
    <col min="3846" max="3846" width="6.75" customWidth="1"/>
    <col min="3847" max="3847" width="10" customWidth="1"/>
    <col min="3848" max="3848" width="8.125" customWidth="1"/>
    <col min="3849" max="3849" width="5" customWidth="1"/>
    <col min="4097" max="4097" width="4.375" customWidth="1"/>
    <col min="4098" max="4098" width="9.625" customWidth="1"/>
    <col min="4099" max="4099" width="28.875" customWidth="1"/>
    <col min="4100" max="4100" width="15.875" customWidth="1"/>
    <col min="4101" max="4101" width="5.5" customWidth="1"/>
    <col min="4102" max="4102" width="6.75" customWidth="1"/>
    <col min="4103" max="4103" width="10" customWidth="1"/>
    <col min="4104" max="4104" width="8.125" customWidth="1"/>
    <col min="4105" max="4105" width="5" customWidth="1"/>
    <col min="4353" max="4353" width="4.375" customWidth="1"/>
    <col min="4354" max="4354" width="9.625" customWidth="1"/>
    <col min="4355" max="4355" width="28.875" customWidth="1"/>
    <col min="4356" max="4356" width="15.875" customWidth="1"/>
    <col min="4357" max="4357" width="5.5" customWidth="1"/>
    <col min="4358" max="4358" width="6.75" customWidth="1"/>
    <col min="4359" max="4359" width="10" customWidth="1"/>
    <col min="4360" max="4360" width="8.125" customWidth="1"/>
    <col min="4361" max="4361" width="5" customWidth="1"/>
    <col min="4609" max="4609" width="4.375" customWidth="1"/>
    <col min="4610" max="4610" width="9.625" customWidth="1"/>
    <col min="4611" max="4611" width="28.875" customWidth="1"/>
    <col min="4612" max="4612" width="15.875" customWidth="1"/>
    <col min="4613" max="4613" width="5.5" customWidth="1"/>
    <col min="4614" max="4614" width="6.75" customWidth="1"/>
    <col min="4615" max="4615" width="10" customWidth="1"/>
    <col min="4616" max="4616" width="8.125" customWidth="1"/>
    <col min="4617" max="4617" width="5" customWidth="1"/>
    <col min="4865" max="4865" width="4.375" customWidth="1"/>
    <col min="4866" max="4866" width="9.625" customWidth="1"/>
    <col min="4867" max="4867" width="28.875" customWidth="1"/>
    <col min="4868" max="4868" width="15.875" customWidth="1"/>
    <col min="4869" max="4869" width="5.5" customWidth="1"/>
    <col min="4870" max="4870" width="6.75" customWidth="1"/>
    <col min="4871" max="4871" width="10" customWidth="1"/>
    <col min="4872" max="4872" width="8.125" customWidth="1"/>
    <col min="4873" max="4873" width="5" customWidth="1"/>
    <col min="5121" max="5121" width="4.375" customWidth="1"/>
    <col min="5122" max="5122" width="9.625" customWidth="1"/>
    <col min="5123" max="5123" width="28.875" customWidth="1"/>
    <col min="5124" max="5124" width="15.875" customWidth="1"/>
    <col min="5125" max="5125" width="5.5" customWidth="1"/>
    <col min="5126" max="5126" width="6.75" customWidth="1"/>
    <col min="5127" max="5127" width="10" customWidth="1"/>
    <col min="5128" max="5128" width="8.125" customWidth="1"/>
    <col min="5129" max="5129" width="5" customWidth="1"/>
    <col min="5377" max="5377" width="4.375" customWidth="1"/>
    <col min="5378" max="5378" width="9.625" customWidth="1"/>
    <col min="5379" max="5379" width="28.875" customWidth="1"/>
    <col min="5380" max="5380" width="15.875" customWidth="1"/>
    <col min="5381" max="5381" width="5.5" customWidth="1"/>
    <col min="5382" max="5382" width="6.75" customWidth="1"/>
    <col min="5383" max="5383" width="10" customWidth="1"/>
    <col min="5384" max="5384" width="8.125" customWidth="1"/>
    <col min="5385" max="5385" width="5" customWidth="1"/>
    <col min="5633" max="5633" width="4.375" customWidth="1"/>
    <col min="5634" max="5634" width="9.625" customWidth="1"/>
    <col min="5635" max="5635" width="28.875" customWidth="1"/>
    <col min="5636" max="5636" width="15.875" customWidth="1"/>
    <col min="5637" max="5637" width="5.5" customWidth="1"/>
    <col min="5638" max="5638" width="6.75" customWidth="1"/>
    <col min="5639" max="5639" width="10" customWidth="1"/>
    <col min="5640" max="5640" width="8.125" customWidth="1"/>
    <col min="5641" max="5641" width="5" customWidth="1"/>
    <col min="5889" max="5889" width="4.375" customWidth="1"/>
    <col min="5890" max="5890" width="9.625" customWidth="1"/>
    <col min="5891" max="5891" width="28.875" customWidth="1"/>
    <col min="5892" max="5892" width="15.875" customWidth="1"/>
    <col min="5893" max="5893" width="5.5" customWidth="1"/>
    <col min="5894" max="5894" width="6.75" customWidth="1"/>
    <col min="5895" max="5895" width="10" customWidth="1"/>
    <col min="5896" max="5896" width="8.125" customWidth="1"/>
    <col min="5897" max="5897" width="5" customWidth="1"/>
    <col min="6145" max="6145" width="4.375" customWidth="1"/>
    <col min="6146" max="6146" width="9.625" customWidth="1"/>
    <col min="6147" max="6147" width="28.875" customWidth="1"/>
    <col min="6148" max="6148" width="15.875" customWidth="1"/>
    <col min="6149" max="6149" width="5.5" customWidth="1"/>
    <col min="6150" max="6150" width="6.75" customWidth="1"/>
    <col min="6151" max="6151" width="10" customWidth="1"/>
    <col min="6152" max="6152" width="8.125" customWidth="1"/>
    <col min="6153" max="6153" width="5" customWidth="1"/>
    <col min="6401" max="6401" width="4.375" customWidth="1"/>
    <col min="6402" max="6402" width="9.625" customWidth="1"/>
    <col min="6403" max="6403" width="28.875" customWidth="1"/>
    <col min="6404" max="6404" width="15.875" customWidth="1"/>
    <col min="6405" max="6405" width="5.5" customWidth="1"/>
    <col min="6406" max="6406" width="6.75" customWidth="1"/>
    <col min="6407" max="6407" width="10" customWidth="1"/>
    <col min="6408" max="6408" width="8.125" customWidth="1"/>
    <col min="6409" max="6409" width="5" customWidth="1"/>
    <col min="6657" max="6657" width="4.375" customWidth="1"/>
    <col min="6658" max="6658" width="9.625" customWidth="1"/>
    <col min="6659" max="6659" width="28.875" customWidth="1"/>
    <col min="6660" max="6660" width="15.875" customWidth="1"/>
    <col min="6661" max="6661" width="5.5" customWidth="1"/>
    <col min="6662" max="6662" width="6.75" customWidth="1"/>
    <col min="6663" max="6663" width="10" customWidth="1"/>
    <col min="6664" max="6664" width="8.125" customWidth="1"/>
    <col min="6665" max="6665" width="5" customWidth="1"/>
    <col min="6913" max="6913" width="4.375" customWidth="1"/>
    <col min="6914" max="6914" width="9.625" customWidth="1"/>
    <col min="6915" max="6915" width="28.875" customWidth="1"/>
    <col min="6916" max="6916" width="15.875" customWidth="1"/>
    <col min="6917" max="6917" width="5.5" customWidth="1"/>
    <col min="6918" max="6918" width="6.75" customWidth="1"/>
    <col min="6919" max="6919" width="10" customWidth="1"/>
    <col min="6920" max="6920" width="8.125" customWidth="1"/>
    <col min="6921" max="6921" width="5" customWidth="1"/>
    <col min="7169" max="7169" width="4.375" customWidth="1"/>
    <col min="7170" max="7170" width="9.625" customWidth="1"/>
    <col min="7171" max="7171" width="28.875" customWidth="1"/>
    <col min="7172" max="7172" width="15.875" customWidth="1"/>
    <col min="7173" max="7173" width="5.5" customWidth="1"/>
    <col min="7174" max="7174" width="6.75" customWidth="1"/>
    <col min="7175" max="7175" width="10" customWidth="1"/>
    <col min="7176" max="7176" width="8.125" customWidth="1"/>
    <col min="7177" max="7177" width="5" customWidth="1"/>
    <col min="7425" max="7425" width="4.375" customWidth="1"/>
    <col min="7426" max="7426" width="9.625" customWidth="1"/>
    <col min="7427" max="7427" width="28.875" customWidth="1"/>
    <col min="7428" max="7428" width="15.875" customWidth="1"/>
    <col min="7429" max="7429" width="5.5" customWidth="1"/>
    <col min="7430" max="7430" width="6.75" customWidth="1"/>
    <col min="7431" max="7431" width="10" customWidth="1"/>
    <col min="7432" max="7432" width="8.125" customWidth="1"/>
    <col min="7433" max="7433" width="5" customWidth="1"/>
    <col min="7681" max="7681" width="4.375" customWidth="1"/>
    <col min="7682" max="7682" width="9.625" customWidth="1"/>
    <col min="7683" max="7683" width="28.875" customWidth="1"/>
    <col min="7684" max="7684" width="15.875" customWidth="1"/>
    <col min="7685" max="7685" width="5.5" customWidth="1"/>
    <col min="7686" max="7686" width="6.75" customWidth="1"/>
    <col min="7687" max="7687" width="10" customWidth="1"/>
    <col min="7688" max="7688" width="8.125" customWidth="1"/>
    <col min="7689" max="7689" width="5" customWidth="1"/>
    <col min="7937" max="7937" width="4.375" customWidth="1"/>
    <col min="7938" max="7938" width="9.625" customWidth="1"/>
    <col min="7939" max="7939" width="28.875" customWidth="1"/>
    <col min="7940" max="7940" width="15.875" customWidth="1"/>
    <col min="7941" max="7941" width="5.5" customWidth="1"/>
    <col min="7942" max="7942" width="6.75" customWidth="1"/>
    <col min="7943" max="7943" width="10" customWidth="1"/>
    <col min="7944" max="7944" width="8.125" customWidth="1"/>
    <col min="7945" max="7945" width="5" customWidth="1"/>
    <col min="8193" max="8193" width="4.375" customWidth="1"/>
    <col min="8194" max="8194" width="9.625" customWidth="1"/>
    <col min="8195" max="8195" width="28.875" customWidth="1"/>
    <col min="8196" max="8196" width="15.875" customWidth="1"/>
    <col min="8197" max="8197" width="5.5" customWidth="1"/>
    <col min="8198" max="8198" width="6.75" customWidth="1"/>
    <col min="8199" max="8199" width="10" customWidth="1"/>
    <col min="8200" max="8200" width="8.125" customWidth="1"/>
    <col min="8201" max="8201" width="5" customWidth="1"/>
    <col min="8449" max="8449" width="4.375" customWidth="1"/>
    <col min="8450" max="8450" width="9.625" customWidth="1"/>
    <col min="8451" max="8451" width="28.875" customWidth="1"/>
    <col min="8452" max="8452" width="15.875" customWidth="1"/>
    <col min="8453" max="8453" width="5.5" customWidth="1"/>
    <col min="8454" max="8454" width="6.75" customWidth="1"/>
    <col min="8455" max="8455" width="10" customWidth="1"/>
    <col min="8456" max="8456" width="8.125" customWidth="1"/>
    <col min="8457" max="8457" width="5" customWidth="1"/>
    <col min="8705" max="8705" width="4.375" customWidth="1"/>
    <col min="8706" max="8706" width="9.625" customWidth="1"/>
    <col min="8707" max="8707" width="28.875" customWidth="1"/>
    <col min="8708" max="8708" width="15.875" customWidth="1"/>
    <col min="8709" max="8709" width="5.5" customWidth="1"/>
    <col min="8710" max="8710" width="6.75" customWidth="1"/>
    <col min="8711" max="8711" width="10" customWidth="1"/>
    <col min="8712" max="8712" width="8.125" customWidth="1"/>
    <col min="8713" max="8713" width="5" customWidth="1"/>
    <col min="8961" max="8961" width="4.375" customWidth="1"/>
    <col min="8962" max="8962" width="9.625" customWidth="1"/>
    <col min="8963" max="8963" width="28.875" customWidth="1"/>
    <col min="8964" max="8964" width="15.875" customWidth="1"/>
    <col min="8965" max="8965" width="5.5" customWidth="1"/>
    <col min="8966" max="8966" width="6.75" customWidth="1"/>
    <col min="8967" max="8967" width="10" customWidth="1"/>
    <col min="8968" max="8968" width="8.125" customWidth="1"/>
    <col min="8969" max="8969" width="5" customWidth="1"/>
    <col min="9217" max="9217" width="4.375" customWidth="1"/>
    <col min="9218" max="9218" width="9.625" customWidth="1"/>
    <col min="9219" max="9219" width="28.875" customWidth="1"/>
    <col min="9220" max="9220" width="15.875" customWidth="1"/>
    <col min="9221" max="9221" width="5.5" customWidth="1"/>
    <col min="9222" max="9222" width="6.75" customWidth="1"/>
    <col min="9223" max="9223" width="10" customWidth="1"/>
    <col min="9224" max="9224" width="8.125" customWidth="1"/>
    <col min="9225" max="9225" width="5" customWidth="1"/>
    <col min="9473" max="9473" width="4.375" customWidth="1"/>
    <col min="9474" max="9474" width="9.625" customWidth="1"/>
    <col min="9475" max="9475" width="28.875" customWidth="1"/>
    <col min="9476" max="9476" width="15.875" customWidth="1"/>
    <col min="9477" max="9477" width="5.5" customWidth="1"/>
    <col min="9478" max="9478" width="6.75" customWidth="1"/>
    <col min="9479" max="9479" width="10" customWidth="1"/>
    <col min="9480" max="9480" width="8.125" customWidth="1"/>
    <col min="9481" max="9481" width="5" customWidth="1"/>
    <col min="9729" max="9729" width="4.375" customWidth="1"/>
    <col min="9730" max="9730" width="9.625" customWidth="1"/>
    <col min="9731" max="9731" width="28.875" customWidth="1"/>
    <col min="9732" max="9732" width="15.875" customWidth="1"/>
    <col min="9733" max="9733" width="5.5" customWidth="1"/>
    <col min="9734" max="9734" width="6.75" customWidth="1"/>
    <col min="9735" max="9735" width="10" customWidth="1"/>
    <col min="9736" max="9736" width="8.125" customWidth="1"/>
    <col min="9737" max="9737" width="5" customWidth="1"/>
    <col min="9985" max="9985" width="4.375" customWidth="1"/>
    <col min="9986" max="9986" width="9.625" customWidth="1"/>
    <col min="9987" max="9987" width="28.875" customWidth="1"/>
    <col min="9988" max="9988" width="15.875" customWidth="1"/>
    <col min="9989" max="9989" width="5.5" customWidth="1"/>
    <col min="9990" max="9990" width="6.75" customWidth="1"/>
    <col min="9991" max="9991" width="10" customWidth="1"/>
    <col min="9992" max="9992" width="8.125" customWidth="1"/>
    <col min="9993" max="9993" width="5" customWidth="1"/>
    <col min="10241" max="10241" width="4.375" customWidth="1"/>
    <col min="10242" max="10242" width="9.625" customWidth="1"/>
    <col min="10243" max="10243" width="28.875" customWidth="1"/>
    <col min="10244" max="10244" width="15.875" customWidth="1"/>
    <col min="10245" max="10245" width="5.5" customWidth="1"/>
    <col min="10246" max="10246" width="6.75" customWidth="1"/>
    <col min="10247" max="10247" width="10" customWidth="1"/>
    <col min="10248" max="10248" width="8.125" customWidth="1"/>
    <col min="10249" max="10249" width="5" customWidth="1"/>
    <col min="10497" max="10497" width="4.375" customWidth="1"/>
    <col min="10498" max="10498" width="9.625" customWidth="1"/>
    <col min="10499" max="10499" width="28.875" customWidth="1"/>
    <col min="10500" max="10500" width="15.875" customWidth="1"/>
    <col min="10501" max="10501" width="5.5" customWidth="1"/>
    <col min="10502" max="10502" width="6.75" customWidth="1"/>
    <col min="10503" max="10503" width="10" customWidth="1"/>
    <col min="10504" max="10504" width="8.125" customWidth="1"/>
    <col min="10505" max="10505" width="5" customWidth="1"/>
    <col min="10753" max="10753" width="4.375" customWidth="1"/>
    <col min="10754" max="10754" width="9.625" customWidth="1"/>
    <col min="10755" max="10755" width="28.875" customWidth="1"/>
    <col min="10756" max="10756" width="15.875" customWidth="1"/>
    <col min="10757" max="10757" width="5.5" customWidth="1"/>
    <col min="10758" max="10758" width="6.75" customWidth="1"/>
    <col min="10759" max="10759" width="10" customWidth="1"/>
    <col min="10760" max="10760" width="8.125" customWidth="1"/>
    <col min="10761" max="10761" width="5" customWidth="1"/>
    <col min="11009" max="11009" width="4.375" customWidth="1"/>
    <col min="11010" max="11010" width="9.625" customWidth="1"/>
    <col min="11011" max="11011" width="28.875" customWidth="1"/>
    <col min="11012" max="11012" width="15.875" customWidth="1"/>
    <col min="11013" max="11013" width="5.5" customWidth="1"/>
    <col min="11014" max="11014" width="6.75" customWidth="1"/>
    <col min="11015" max="11015" width="10" customWidth="1"/>
    <col min="11016" max="11016" width="8.125" customWidth="1"/>
    <col min="11017" max="11017" width="5" customWidth="1"/>
    <col min="11265" max="11265" width="4.375" customWidth="1"/>
    <col min="11266" max="11266" width="9.625" customWidth="1"/>
    <col min="11267" max="11267" width="28.875" customWidth="1"/>
    <col min="11268" max="11268" width="15.875" customWidth="1"/>
    <col min="11269" max="11269" width="5.5" customWidth="1"/>
    <col min="11270" max="11270" width="6.75" customWidth="1"/>
    <col min="11271" max="11271" width="10" customWidth="1"/>
    <col min="11272" max="11272" width="8.125" customWidth="1"/>
    <col min="11273" max="11273" width="5" customWidth="1"/>
    <col min="11521" max="11521" width="4.375" customWidth="1"/>
    <col min="11522" max="11522" width="9.625" customWidth="1"/>
    <col min="11523" max="11523" width="28.875" customWidth="1"/>
    <col min="11524" max="11524" width="15.875" customWidth="1"/>
    <col min="11525" max="11525" width="5.5" customWidth="1"/>
    <col min="11526" max="11526" width="6.75" customWidth="1"/>
    <col min="11527" max="11527" width="10" customWidth="1"/>
    <col min="11528" max="11528" width="8.125" customWidth="1"/>
    <col min="11529" max="11529" width="5" customWidth="1"/>
    <col min="11777" max="11777" width="4.375" customWidth="1"/>
    <col min="11778" max="11778" width="9.625" customWidth="1"/>
    <col min="11779" max="11779" width="28.875" customWidth="1"/>
    <col min="11780" max="11780" width="15.875" customWidth="1"/>
    <col min="11781" max="11781" width="5.5" customWidth="1"/>
    <col min="11782" max="11782" width="6.75" customWidth="1"/>
    <col min="11783" max="11783" width="10" customWidth="1"/>
    <col min="11784" max="11784" width="8.125" customWidth="1"/>
    <col min="11785" max="11785" width="5" customWidth="1"/>
    <col min="12033" max="12033" width="4.375" customWidth="1"/>
    <col min="12034" max="12034" width="9.625" customWidth="1"/>
    <col min="12035" max="12035" width="28.875" customWidth="1"/>
    <col min="12036" max="12036" width="15.875" customWidth="1"/>
    <col min="12037" max="12037" width="5.5" customWidth="1"/>
    <col min="12038" max="12038" width="6.75" customWidth="1"/>
    <col min="12039" max="12039" width="10" customWidth="1"/>
    <col min="12040" max="12040" width="8.125" customWidth="1"/>
    <col min="12041" max="12041" width="5" customWidth="1"/>
    <col min="12289" max="12289" width="4.375" customWidth="1"/>
    <col min="12290" max="12290" width="9.625" customWidth="1"/>
    <col min="12291" max="12291" width="28.875" customWidth="1"/>
    <col min="12292" max="12292" width="15.875" customWidth="1"/>
    <col min="12293" max="12293" width="5.5" customWidth="1"/>
    <col min="12294" max="12294" width="6.75" customWidth="1"/>
    <col min="12295" max="12295" width="10" customWidth="1"/>
    <col min="12296" max="12296" width="8.125" customWidth="1"/>
    <col min="12297" max="12297" width="5" customWidth="1"/>
    <col min="12545" max="12545" width="4.375" customWidth="1"/>
    <col min="12546" max="12546" width="9.625" customWidth="1"/>
    <col min="12547" max="12547" width="28.875" customWidth="1"/>
    <col min="12548" max="12548" width="15.875" customWidth="1"/>
    <col min="12549" max="12549" width="5.5" customWidth="1"/>
    <col min="12550" max="12550" width="6.75" customWidth="1"/>
    <col min="12551" max="12551" width="10" customWidth="1"/>
    <col min="12552" max="12552" width="8.125" customWidth="1"/>
    <col min="12553" max="12553" width="5" customWidth="1"/>
    <col min="12801" max="12801" width="4.375" customWidth="1"/>
    <col min="12802" max="12802" width="9.625" customWidth="1"/>
    <col min="12803" max="12803" width="28.875" customWidth="1"/>
    <col min="12804" max="12804" width="15.875" customWidth="1"/>
    <col min="12805" max="12805" width="5.5" customWidth="1"/>
    <col min="12806" max="12806" width="6.75" customWidth="1"/>
    <col min="12807" max="12807" width="10" customWidth="1"/>
    <col min="12808" max="12808" width="8.125" customWidth="1"/>
    <col min="12809" max="12809" width="5" customWidth="1"/>
    <col min="13057" max="13057" width="4.375" customWidth="1"/>
    <col min="13058" max="13058" width="9.625" customWidth="1"/>
    <col min="13059" max="13059" width="28.875" customWidth="1"/>
    <col min="13060" max="13060" width="15.875" customWidth="1"/>
    <col min="13061" max="13061" width="5.5" customWidth="1"/>
    <col min="13062" max="13062" width="6.75" customWidth="1"/>
    <col min="13063" max="13063" width="10" customWidth="1"/>
    <col min="13064" max="13064" width="8.125" customWidth="1"/>
    <col min="13065" max="13065" width="5" customWidth="1"/>
    <col min="13313" max="13313" width="4.375" customWidth="1"/>
    <col min="13314" max="13314" width="9.625" customWidth="1"/>
    <col min="13315" max="13315" width="28.875" customWidth="1"/>
    <col min="13316" max="13316" width="15.875" customWidth="1"/>
    <col min="13317" max="13317" width="5.5" customWidth="1"/>
    <col min="13318" max="13318" width="6.75" customWidth="1"/>
    <col min="13319" max="13319" width="10" customWidth="1"/>
    <col min="13320" max="13320" width="8.125" customWidth="1"/>
    <col min="13321" max="13321" width="5" customWidth="1"/>
    <col min="13569" max="13569" width="4.375" customWidth="1"/>
    <col min="13570" max="13570" width="9.625" customWidth="1"/>
    <col min="13571" max="13571" width="28.875" customWidth="1"/>
    <col min="13572" max="13572" width="15.875" customWidth="1"/>
    <col min="13573" max="13573" width="5.5" customWidth="1"/>
    <col min="13574" max="13574" width="6.75" customWidth="1"/>
    <col min="13575" max="13575" width="10" customWidth="1"/>
    <col min="13576" max="13576" width="8.125" customWidth="1"/>
    <col min="13577" max="13577" width="5" customWidth="1"/>
    <col min="13825" max="13825" width="4.375" customWidth="1"/>
    <col min="13826" max="13826" width="9.625" customWidth="1"/>
    <col min="13827" max="13827" width="28.875" customWidth="1"/>
    <col min="13828" max="13828" width="15.875" customWidth="1"/>
    <col min="13829" max="13829" width="5.5" customWidth="1"/>
    <col min="13830" max="13830" width="6.75" customWidth="1"/>
    <col min="13831" max="13831" width="10" customWidth="1"/>
    <col min="13832" max="13832" width="8.125" customWidth="1"/>
    <col min="13833" max="13833" width="5" customWidth="1"/>
    <col min="14081" max="14081" width="4.375" customWidth="1"/>
    <col min="14082" max="14082" width="9.625" customWidth="1"/>
    <col min="14083" max="14083" width="28.875" customWidth="1"/>
    <col min="14084" max="14084" width="15.875" customWidth="1"/>
    <col min="14085" max="14085" width="5.5" customWidth="1"/>
    <col min="14086" max="14086" width="6.75" customWidth="1"/>
    <col min="14087" max="14087" width="10" customWidth="1"/>
    <col min="14088" max="14088" width="8.125" customWidth="1"/>
    <col min="14089" max="14089" width="5" customWidth="1"/>
    <col min="14337" max="14337" width="4.375" customWidth="1"/>
    <col min="14338" max="14338" width="9.625" customWidth="1"/>
    <col min="14339" max="14339" width="28.875" customWidth="1"/>
    <col min="14340" max="14340" width="15.875" customWidth="1"/>
    <col min="14341" max="14341" width="5.5" customWidth="1"/>
    <col min="14342" max="14342" width="6.75" customWidth="1"/>
    <col min="14343" max="14343" width="10" customWidth="1"/>
    <col min="14344" max="14344" width="8.125" customWidth="1"/>
    <col min="14345" max="14345" width="5" customWidth="1"/>
    <col min="14593" max="14593" width="4.375" customWidth="1"/>
    <col min="14594" max="14594" width="9.625" customWidth="1"/>
    <col min="14595" max="14595" width="28.875" customWidth="1"/>
    <col min="14596" max="14596" width="15.875" customWidth="1"/>
    <col min="14597" max="14597" width="5.5" customWidth="1"/>
    <col min="14598" max="14598" width="6.75" customWidth="1"/>
    <col min="14599" max="14599" width="10" customWidth="1"/>
    <col min="14600" max="14600" width="8.125" customWidth="1"/>
    <col min="14601" max="14601" width="5" customWidth="1"/>
    <col min="14849" max="14849" width="4.375" customWidth="1"/>
    <col min="14850" max="14850" width="9.625" customWidth="1"/>
    <col min="14851" max="14851" width="28.875" customWidth="1"/>
    <col min="14852" max="14852" width="15.875" customWidth="1"/>
    <col min="14853" max="14853" width="5.5" customWidth="1"/>
    <col min="14854" max="14854" width="6.75" customWidth="1"/>
    <col min="14855" max="14855" width="10" customWidth="1"/>
    <col min="14856" max="14856" width="8.125" customWidth="1"/>
    <col min="14857" max="14857" width="5" customWidth="1"/>
    <col min="15105" max="15105" width="4.375" customWidth="1"/>
    <col min="15106" max="15106" width="9.625" customWidth="1"/>
    <col min="15107" max="15107" width="28.875" customWidth="1"/>
    <col min="15108" max="15108" width="15.875" customWidth="1"/>
    <col min="15109" max="15109" width="5.5" customWidth="1"/>
    <col min="15110" max="15110" width="6.75" customWidth="1"/>
    <col min="15111" max="15111" width="10" customWidth="1"/>
    <col min="15112" max="15112" width="8.125" customWidth="1"/>
    <col min="15113" max="15113" width="5" customWidth="1"/>
    <col min="15361" max="15361" width="4.375" customWidth="1"/>
    <col min="15362" max="15362" width="9.625" customWidth="1"/>
    <col min="15363" max="15363" width="28.875" customWidth="1"/>
    <col min="15364" max="15364" width="15.875" customWidth="1"/>
    <col min="15365" max="15365" width="5.5" customWidth="1"/>
    <col min="15366" max="15366" width="6.75" customWidth="1"/>
    <col min="15367" max="15367" width="10" customWidth="1"/>
    <col min="15368" max="15368" width="8.125" customWidth="1"/>
    <col min="15369" max="15369" width="5" customWidth="1"/>
    <col min="15617" max="15617" width="4.375" customWidth="1"/>
    <col min="15618" max="15618" width="9.625" customWidth="1"/>
    <col min="15619" max="15619" width="28.875" customWidth="1"/>
    <col min="15620" max="15620" width="15.875" customWidth="1"/>
    <col min="15621" max="15621" width="5.5" customWidth="1"/>
    <col min="15622" max="15622" width="6.75" customWidth="1"/>
    <col min="15623" max="15623" width="10" customWidth="1"/>
    <col min="15624" max="15624" width="8.125" customWidth="1"/>
    <col min="15625" max="15625" width="5" customWidth="1"/>
    <col min="15873" max="15873" width="4.375" customWidth="1"/>
    <col min="15874" max="15874" width="9.625" customWidth="1"/>
    <col min="15875" max="15875" width="28.875" customWidth="1"/>
    <col min="15876" max="15876" width="15.875" customWidth="1"/>
    <col min="15877" max="15877" width="5.5" customWidth="1"/>
    <col min="15878" max="15878" width="6.75" customWidth="1"/>
    <col min="15879" max="15879" width="10" customWidth="1"/>
    <col min="15880" max="15880" width="8.125" customWidth="1"/>
    <col min="15881" max="15881" width="5" customWidth="1"/>
    <col min="16129" max="16129" width="4.375" customWidth="1"/>
    <col min="16130" max="16130" width="9.625" customWidth="1"/>
    <col min="16131" max="16131" width="28.875" customWidth="1"/>
    <col min="16132" max="16132" width="15.875" customWidth="1"/>
    <col min="16133" max="16133" width="5.5" customWidth="1"/>
    <col min="16134" max="16134" width="6.75" customWidth="1"/>
    <col min="16135" max="16135" width="10" customWidth="1"/>
    <col min="16136" max="16136" width="8.125" customWidth="1"/>
    <col min="16137" max="16137" width="5" customWidth="1"/>
  </cols>
  <sheetData>
    <row r="1" spans="1:9" ht="14.25">
      <c r="A1" s="91" t="s">
        <v>298</v>
      </c>
      <c r="B1" s="91"/>
    </row>
    <row r="2" spans="1:9" ht="20.25">
      <c r="A2" s="92" t="s">
        <v>299</v>
      </c>
      <c r="B2" s="92"/>
      <c r="C2" s="92"/>
      <c r="D2" s="92"/>
      <c r="E2" s="92"/>
      <c r="F2" s="92"/>
      <c r="G2" s="92"/>
      <c r="H2" s="92"/>
      <c r="I2" s="92"/>
    </row>
    <row r="3" spans="1:9" ht="20.25">
      <c r="A3" s="1" t="s">
        <v>300</v>
      </c>
      <c r="B3" s="45"/>
      <c r="C3" s="46"/>
      <c r="D3" s="47"/>
      <c r="E3" s="47"/>
      <c r="F3" s="47"/>
      <c r="G3" s="47"/>
      <c r="H3" s="47"/>
      <c r="I3" s="47"/>
    </row>
    <row r="4" spans="1:9" s="9" customFormat="1" ht="27">
      <c r="A4" s="6" t="s">
        <v>2</v>
      </c>
      <c r="B4" s="6" t="s">
        <v>3</v>
      </c>
      <c r="C4" s="6" t="s">
        <v>301</v>
      </c>
      <c r="D4" s="7" t="s">
        <v>5</v>
      </c>
      <c r="E4" s="6" t="s">
        <v>302</v>
      </c>
      <c r="F4" s="6" t="s">
        <v>303</v>
      </c>
      <c r="G4" s="6" t="s">
        <v>304</v>
      </c>
      <c r="H4" s="8" t="s">
        <v>305</v>
      </c>
      <c r="I4" s="6" t="s">
        <v>10</v>
      </c>
    </row>
    <row r="5" spans="1:9" s="52" customFormat="1">
      <c r="A5" s="48">
        <v>1</v>
      </c>
      <c r="B5" s="49" t="s">
        <v>306</v>
      </c>
      <c r="C5" s="50" t="s">
        <v>307</v>
      </c>
      <c r="D5" s="51" t="s">
        <v>308</v>
      </c>
      <c r="E5" s="48">
        <v>36</v>
      </c>
      <c r="F5" s="48">
        <v>1</v>
      </c>
      <c r="G5" s="48">
        <f>E5*F5</f>
        <v>36</v>
      </c>
      <c r="H5" s="48">
        <v>36</v>
      </c>
      <c r="I5" s="48"/>
    </row>
    <row r="6" spans="1:9" s="52" customFormat="1">
      <c r="A6" s="48">
        <v>2</v>
      </c>
      <c r="B6" s="49" t="s">
        <v>309</v>
      </c>
      <c r="C6" s="50" t="s">
        <v>307</v>
      </c>
      <c r="D6" s="51" t="s">
        <v>308</v>
      </c>
      <c r="E6" s="48">
        <v>36</v>
      </c>
      <c r="F6" s="48">
        <v>1</v>
      </c>
      <c r="G6" s="48">
        <f t="shared" ref="G6:G13" si="0">E6*F6</f>
        <v>36</v>
      </c>
      <c r="H6" s="48">
        <v>36</v>
      </c>
      <c r="I6" s="48"/>
    </row>
    <row r="7" spans="1:9" s="52" customFormat="1">
      <c r="A7" s="48">
        <v>3</v>
      </c>
      <c r="B7" s="49" t="s">
        <v>310</v>
      </c>
      <c r="C7" s="50" t="s">
        <v>307</v>
      </c>
      <c r="D7" s="51" t="s">
        <v>308</v>
      </c>
      <c r="E7" s="48">
        <v>36</v>
      </c>
      <c r="F7" s="48">
        <v>1</v>
      </c>
      <c r="G7" s="48">
        <f t="shared" si="0"/>
        <v>36</v>
      </c>
      <c r="H7" s="48">
        <v>36</v>
      </c>
      <c r="I7" s="48"/>
    </row>
    <row r="8" spans="1:9" s="52" customFormat="1">
      <c r="A8" s="48">
        <v>4</v>
      </c>
      <c r="B8" s="53" t="s">
        <v>311</v>
      </c>
      <c r="C8" s="50" t="s">
        <v>312</v>
      </c>
      <c r="D8" s="51" t="s">
        <v>313</v>
      </c>
      <c r="E8" s="48">
        <v>40</v>
      </c>
      <c r="F8" s="48">
        <v>1</v>
      </c>
      <c r="G8" s="48">
        <f t="shared" si="0"/>
        <v>40</v>
      </c>
      <c r="H8" s="48">
        <v>40</v>
      </c>
      <c r="I8" s="48"/>
    </row>
    <row r="9" spans="1:9" s="52" customFormat="1">
      <c r="A9" s="48">
        <v>5</v>
      </c>
      <c r="B9" s="53" t="s">
        <v>314</v>
      </c>
      <c r="C9" s="50" t="s">
        <v>312</v>
      </c>
      <c r="D9" s="51" t="s">
        <v>313</v>
      </c>
      <c r="E9" s="48">
        <v>40</v>
      </c>
      <c r="F9" s="48">
        <v>1</v>
      </c>
      <c r="G9" s="48">
        <f t="shared" si="0"/>
        <v>40</v>
      </c>
      <c r="H9" s="48">
        <v>40</v>
      </c>
      <c r="I9" s="48"/>
    </row>
    <row r="10" spans="1:9" s="52" customFormat="1">
      <c r="A10" s="48">
        <v>6</v>
      </c>
      <c r="B10" s="53" t="s">
        <v>315</v>
      </c>
      <c r="C10" s="50" t="s">
        <v>312</v>
      </c>
      <c r="D10" s="51" t="s">
        <v>313</v>
      </c>
      <c r="E10" s="48">
        <v>40</v>
      </c>
      <c r="F10" s="48">
        <v>1</v>
      </c>
      <c r="G10" s="48">
        <f t="shared" si="0"/>
        <v>40</v>
      </c>
      <c r="H10" s="48">
        <v>40</v>
      </c>
      <c r="I10" s="48"/>
    </row>
    <row r="11" spans="1:9" s="52" customFormat="1">
      <c r="A11" s="48">
        <v>7</v>
      </c>
      <c r="B11" s="53" t="s">
        <v>316</v>
      </c>
      <c r="C11" s="49" t="s">
        <v>317</v>
      </c>
      <c r="D11" s="51" t="s">
        <v>318</v>
      </c>
      <c r="E11" s="48">
        <v>40</v>
      </c>
      <c r="F11" s="48">
        <v>1</v>
      </c>
      <c r="G11" s="48">
        <f t="shared" si="0"/>
        <v>40</v>
      </c>
      <c r="H11" s="48">
        <v>40</v>
      </c>
      <c r="I11" s="48"/>
    </row>
    <row r="12" spans="1:9" s="52" customFormat="1">
      <c r="A12" s="48">
        <v>8</v>
      </c>
      <c r="B12" s="53" t="s">
        <v>319</v>
      </c>
      <c r="C12" s="49" t="s">
        <v>317</v>
      </c>
      <c r="D12" s="51" t="s">
        <v>318</v>
      </c>
      <c r="E12" s="48">
        <v>40</v>
      </c>
      <c r="F12" s="48">
        <v>1</v>
      </c>
      <c r="G12" s="48">
        <f t="shared" si="0"/>
        <v>40</v>
      </c>
      <c r="H12" s="48">
        <v>40</v>
      </c>
      <c r="I12" s="48"/>
    </row>
    <row r="13" spans="1:9" s="52" customFormat="1">
      <c r="A13" s="48">
        <v>9</v>
      </c>
      <c r="B13" s="53" t="s">
        <v>320</v>
      </c>
      <c r="C13" s="49" t="s">
        <v>317</v>
      </c>
      <c r="D13" s="51" t="s">
        <v>318</v>
      </c>
      <c r="E13" s="48">
        <v>40</v>
      </c>
      <c r="F13" s="48">
        <v>1</v>
      </c>
      <c r="G13" s="48">
        <f t="shared" si="0"/>
        <v>40</v>
      </c>
      <c r="H13" s="48">
        <v>40</v>
      </c>
      <c r="I13" s="48"/>
    </row>
    <row r="14" spans="1:9" s="52" customFormat="1">
      <c r="H14" s="52">
        <f>SUM(H5:H13)</f>
        <v>348</v>
      </c>
    </row>
    <row r="15" spans="1:9" s="17" customFormat="1">
      <c r="A15" s="93" t="s">
        <v>321</v>
      </c>
      <c r="B15" s="93"/>
      <c r="C15" s="93"/>
      <c r="D15" s="93"/>
      <c r="E15" s="93"/>
      <c r="F15" s="93"/>
      <c r="G15" s="93"/>
    </row>
    <row r="16" spans="1:9" s="52" customFormat="1"/>
  </sheetData>
  <mergeCells count="3">
    <mergeCell ref="A1:B1"/>
    <mergeCell ref="A2:I2"/>
    <mergeCell ref="A15:G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D13" sqref="D13"/>
    </sheetView>
  </sheetViews>
  <sheetFormatPr defaultColWidth="9" defaultRowHeight="15"/>
  <cols>
    <col min="1" max="1" width="4.375" style="122" customWidth="1"/>
    <col min="2" max="2" width="9.625" style="122" customWidth="1"/>
    <col min="3" max="3" width="20.5" style="160" customWidth="1"/>
    <col min="4" max="4" width="30.375" style="122" customWidth="1"/>
    <col min="5" max="5" width="24.875" style="122" customWidth="1"/>
    <col min="6" max="7" width="5.5" style="122" customWidth="1"/>
    <col min="8" max="8" width="6.75" style="122" customWidth="1"/>
    <col min="9" max="9" width="7.375" style="122" customWidth="1"/>
    <col min="10" max="10" width="8.125" style="161" customWidth="1"/>
    <col min="11" max="11" width="9.375" style="122" customWidth="1"/>
    <col min="12" max="254" width="9" style="122"/>
    <col min="255" max="255" width="4.375" style="122" customWidth="1"/>
    <col min="256" max="256" width="9.625" style="122" customWidth="1"/>
    <col min="257" max="257" width="19.375" style="122" customWidth="1"/>
    <col min="258" max="258" width="25.125" style="122" customWidth="1"/>
    <col min="259" max="259" width="19.125" style="122" customWidth="1"/>
    <col min="260" max="261" width="5.5" style="122" customWidth="1"/>
    <col min="262" max="262" width="6.75" style="122" customWidth="1"/>
    <col min="263" max="263" width="10" style="122" customWidth="1"/>
    <col min="264" max="264" width="8.125" style="122" customWidth="1"/>
    <col min="265" max="265" width="5" style="122" customWidth="1"/>
    <col min="266" max="510" width="9" style="122"/>
    <col min="511" max="511" width="4.375" style="122" customWidth="1"/>
    <col min="512" max="512" width="9.625" style="122" customWidth="1"/>
    <col min="513" max="513" width="19.375" style="122" customWidth="1"/>
    <col min="514" max="514" width="25.125" style="122" customWidth="1"/>
    <col min="515" max="515" width="19.125" style="122" customWidth="1"/>
    <col min="516" max="517" width="5.5" style="122" customWidth="1"/>
    <col min="518" max="518" width="6.75" style="122" customWidth="1"/>
    <col min="519" max="519" width="10" style="122" customWidth="1"/>
    <col min="520" max="520" width="8.125" style="122" customWidth="1"/>
    <col min="521" max="521" width="5" style="122" customWidth="1"/>
    <col min="522" max="766" width="9" style="122"/>
    <col min="767" max="767" width="4.375" style="122" customWidth="1"/>
    <col min="768" max="768" width="9.625" style="122" customWidth="1"/>
    <col min="769" max="769" width="19.375" style="122" customWidth="1"/>
    <col min="770" max="770" width="25.125" style="122" customWidth="1"/>
    <col min="771" max="771" width="19.125" style="122" customWidth="1"/>
    <col min="772" max="773" width="5.5" style="122" customWidth="1"/>
    <col min="774" max="774" width="6.75" style="122" customWidth="1"/>
    <col min="775" max="775" width="10" style="122" customWidth="1"/>
    <col min="776" max="776" width="8.125" style="122" customWidth="1"/>
    <col min="777" max="777" width="5" style="122" customWidth="1"/>
    <col min="778" max="1022" width="9" style="122"/>
    <col min="1023" max="1023" width="4.375" style="122" customWidth="1"/>
    <col min="1024" max="1024" width="9.625" style="122" customWidth="1"/>
    <col min="1025" max="1025" width="19.375" style="122" customWidth="1"/>
    <col min="1026" max="1026" width="25.125" style="122" customWidth="1"/>
    <col min="1027" max="1027" width="19.125" style="122" customWidth="1"/>
    <col min="1028" max="1029" width="5.5" style="122" customWidth="1"/>
    <col min="1030" max="1030" width="6.75" style="122" customWidth="1"/>
    <col min="1031" max="1031" width="10" style="122" customWidth="1"/>
    <col min="1032" max="1032" width="8.125" style="122" customWidth="1"/>
    <col min="1033" max="1033" width="5" style="122" customWidth="1"/>
    <col min="1034" max="1278" width="9" style="122"/>
    <col min="1279" max="1279" width="4.375" style="122" customWidth="1"/>
    <col min="1280" max="1280" width="9.625" style="122" customWidth="1"/>
    <col min="1281" max="1281" width="19.375" style="122" customWidth="1"/>
    <col min="1282" max="1282" width="25.125" style="122" customWidth="1"/>
    <col min="1283" max="1283" width="19.125" style="122" customWidth="1"/>
    <col min="1284" max="1285" width="5.5" style="122" customWidth="1"/>
    <col min="1286" max="1286" width="6.75" style="122" customWidth="1"/>
    <col min="1287" max="1287" width="10" style="122" customWidth="1"/>
    <col min="1288" max="1288" width="8.125" style="122" customWidth="1"/>
    <col min="1289" max="1289" width="5" style="122" customWidth="1"/>
    <col min="1290" max="1534" width="9" style="122"/>
    <col min="1535" max="1535" width="4.375" style="122" customWidth="1"/>
    <col min="1536" max="1536" width="9.625" style="122" customWidth="1"/>
    <col min="1537" max="1537" width="19.375" style="122" customWidth="1"/>
    <col min="1538" max="1538" width="25.125" style="122" customWidth="1"/>
    <col min="1539" max="1539" width="19.125" style="122" customWidth="1"/>
    <col min="1540" max="1541" width="5.5" style="122" customWidth="1"/>
    <col min="1542" max="1542" width="6.75" style="122" customWidth="1"/>
    <col min="1543" max="1543" width="10" style="122" customWidth="1"/>
    <col min="1544" max="1544" width="8.125" style="122" customWidth="1"/>
    <col min="1545" max="1545" width="5" style="122" customWidth="1"/>
    <col min="1546" max="1790" width="9" style="122"/>
    <col min="1791" max="1791" width="4.375" style="122" customWidth="1"/>
    <col min="1792" max="1792" width="9.625" style="122" customWidth="1"/>
    <col min="1793" max="1793" width="19.375" style="122" customWidth="1"/>
    <col min="1794" max="1794" width="25.125" style="122" customWidth="1"/>
    <col min="1795" max="1795" width="19.125" style="122" customWidth="1"/>
    <col min="1796" max="1797" width="5.5" style="122" customWidth="1"/>
    <col min="1798" max="1798" width="6.75" style="122" customWidth="1"/>
    <col min="1799" max="1799" width="10" style="122" customWidth="1"/>
    <col min="1800" max="1800" width="8.125" style="122" customWidth="1"/>
    <col min="1801" max="1801" width="5" style="122" customWidth="1"/>
    <col min="1802" max="2046" width="9" style="122"/>
    <col min="2047" max="2047" width="4.375" style="122" customWidth="1"/>
    <col min="2048" max="2048" width="9.625" style="122" customWidth="1"/>
    <col min="2049" max="2049" width="19.375" style="122" customWidth="1"/>
    <col min="2050" max="2050" width="25.125" style="122" customWidth="1"/>
    <col min="2051" max="2051" width="19.125" style="122" customWidth="1"/>
    <col min="2052" max="2053" width="5.5" style="122" customWidth="1"/>
    <col min="2054" max="2054" width="6.75" style="122" customWidth="1"/>
    <col min="2055" max="2055" width="10" style="122" customWidth="1"/>
    <col min="2056" max="2056" width="8.125" style="122" customWidth="1"/>
    <col min="2057" max="2057" width="5" style="122" customWidth="1"/>
    <col min="2058" max="2302" width="9" style="122"/>
    <col min="2303" max="2303" width="4.375" style="122" customWidth="1"/>
    <col min="2304" max="2304" width="9.625" style="122" customWidth="1"/>
    <col min="2305" max="2305" width="19.375" style="122" customWidth="1"/>
    <col min="2306" max="2306" width="25.125" style="122" customWidth="1"/>
    <col min="2307" max="2307" width="19.125" style="122" customWidth="1"/>
    <col min="2308" max="2309" width="5.5" style="122" customWidth="1"/>
    <col min="2310" max="2310" width="6.75" style="122" customWidth="1"/>
    <col min="2311" max="2311" width="10" style="122" customWidth="1"/>
    <col min="2312" max="2312" width="8.125" style="122" customWidth="1"/>
    <col min="2313" max="2313" width="5" style="122" customWidth="1"/>
    <col min="2314" max="2558" width="9" style="122"/>
    <col min="2559" max="2559" width="4.375" style="122" customWidth="1"/>
    <col min="2560" max="2560" width="9.625" style="122" customWidth="1"/>
    <col min="2561" max="2561" width="19.375" style="122" customWidth="1"/>
    <col min="2562" max="2562" width="25.125" style="122" customWidth="1"/>
    <col min="2563" max="2563" width="19.125" style="122" customWidth="1"/>
    <col min="2564" max="2565" width="5.5" style="122" customWidth="1"/>
    <col min="2566" max="2566" width="6.75" style="122" customWidth="1"/>
    <col min="2567" max="2567" width="10" style="122" customWidth="1"/>
    <col min="2568" max="2568" width="8.125" style="122" customWidth="1"/>
    <col min="2569" max="2569" width="5" style="122" customWidth="1"/>
    <col min="2570" max="2814" width="9" style="122"/>
    <col min="2815" max="2815" width="4.375" style="122" customWidth="1"/>
    <col min="2816" max="2816" width="9.625" style="122" customWidth="1"/>
    <col min="2817" max="2817" width="19.375" style="122" customWidth="1"/>
    <col min="2818" max="2818" width="25.125" style="122" customWidth="1"/>
    <col min="2819" max="2819" width="19.125" style="122" customWidth="1"/>
    <col min="2820" max="2821" width="5.5" style="122" customWidth="1"/>
    <col min="2822" max="2822" width="6.75" style="122" customWidth="1"/>
    <col min="2823" max="2823" width="10" style="122" customWidth="1"/>
    <col min="2824" max="2824" width="8.125" style="122" customWidth="1"/>
    <col min="2825" max="2825" width="5" style="122" customWidth="1"/>
    <col min="2826" max="3070" width="9" style="122"/>
    <col min="3071" max="3071" width="4.375" style="122" customWidth="1"/>
    <col min="3072" max="3072" width="9.625" style="122" customWidth="1"/>
    <col min="3073" max="3073" width="19.375" style="122" customWidth="1"/>
    <col min="3074" max="3074" width="25.125" style="122" customWidth="1"/>
    <col min="3075" max="3075" width="19.125" style="122" customWidth="1"/>
    <col min="3076" max="3077" width="5.5" style="122" customWidth="1"/>
    <col min="3078" max="3078" width="6.75" style="122" customWidth="1"/>
    <col min="3079" max="3079" width="10" style="122" customWidth="1"/>
    <col min="3080" max="3080" width="8.125" style="122" customWidth="1"/>
    <col min="3081" max="3081" width="5" style="122" customWidth="1"/>
    <col min="3082" max="3326" width="9" style="122"/>
    <col min="3327" max="3327" width="4.375" style="122" customWidth="1"/>
    <col min="3328" max="3328" width="9.625" style="122" customWidth="1"/>
    <col min="3329" max="3329" width="19.375" style="122" customWidth="1"/>
    <col min="3330" max="3330" width="25.125" style="122" customWidth="1"/>
    <col min="3331" max="3331" width="19.125" style="122" customWidth="1"/>
    <col min="3332" max="3333" width="5.5" style="122" customWidth="1"/>
    <col min="3334" max="3334" width="6.75" style="122" customWidth="1"/>
    <col min="3335" max="3335" width="10" style="122" customWidth="1"/>
    <col min="3336" max="3336" width="8.125" style="122" customWidth="1"/>
    <col min="3337" max="3337" width="5" style="122" customWidth="1"/>
    <col min="3338" max="3582" width="9" style="122"/>
    <col min="3583" max="3583" width="4.375" style="122" customWidth="1"/>
    <col min="3584" max="3584" width="9.625" style="122" customWidth="1"/>
    <col min="3585" max="3585" width="19.375" style="122" customWidth="1"/>
    <col min="3586" max="3586" width="25.125" style="122" customWidth="1"/>
    <col min="3587" max="3587" width="19.125" style="122" customWidth="1"/>
    <col min="3588" max="3589" width="5.5" style="122" customWidth="1"/>
    <col min="3590" max="3590" width="6.75" style="122" customWidth="1"/>
    <col min="3591" max="3591" width="10" style="122" customWidth="1"/>
    <col min="3592" max="3592" width="8.125" style="122" customWidth="1"/>
    <col min="3593" max="3593" width="5" style="122" customWidth="1"/>
    <col min="3594" max="3838" width="9" style="122"/>
    <col min="3839" max="3839" width="4.375" style="122" customWidth="1"/>
    <col min="3840" max="3840" width="9.625" style="122" customWidth="1"/>
    <col min="3841" max="3841" width="19.375" style="122" customWidth="1"/>
    <col min="3842" max="3842" width="25.125" style="122" customWidth="1"/>
    <col min="3843" max="3843" width="19.125" style="122" customWidth="1"/>
    <col min="3844" max="3845" width="5.5" style="122" customWidth="1"/>
    <col min="3846" max="3846" width="6.75" style="122" customWidth="1"/>
    <col min="3847" max="3847" width="10" style="122" customWidth="1"/>
    <col min="3848" max="3848" width="8.125" style="122" customWidth="1"/>
    <col min="3849" max="3849" width="5" style="122" customWidth="1"/>
    <col min="3850" max="4094" width="9" style="122"/>
    <col min="4095" max="4095" width="4.375" style="122" customWidth="1"/>
    <col min="4096" max="4096" width="9.625" style="122" customWidth="1"/>
    <col min="4097" max="4097" width="19.375" style="122" customWidth="1"/>
    <col min="4098" max="4098" width="25.125" style="122" customWidth="1"/>
    <col min="4099" max="4099" width="19.125" style="122" customWidth="1"/>
    <col min="4100" max="4101" width="5.5" style="122" customWidth="1"/>
    <col min="4102" max="4102" width="6.75" style="122" customWidth="1"/>
    <col min="4103" max="4103" width="10" style="122" customWidth="1"/>
    <col min="4104" max="4104" width="8.125" style="122" customWidth="1"/>
    <col min="4105" max="4105" width="5" style="122" customWidth="1"/>
    <col min="4106" max="4350" width="9" style="122"/>
    <col min="4351" max="4351" width="4.375" style="122" customWidth="1"/>
    <col min="4352" max="4352" width="9.625" style="122" customWidth="1"/>
    <col min="4353" max="4353" width="19.375" style="122" customWidth="1"/>
    <col min="4354" max="4354" width="25.125" style="122" customWidth="1"/>
    <col min="4355" max="4355" width="19.125" style="122" customWidth="1"/>
    <col min="4356" max="4357" width="5.5" style="122" customWidth="1"/>
    <col min="4358" max="4358" width="6.75" style="122" customWidth="1"/>
    <col min="4359" max="4359" width="10" style="122" customWidth="1"/>
    <col min="4360" max="4360" width="8.125" style="122" customWidth="1"/>
    <col min="4361" max="4361" width="5" style="122" customWidth="1"/>
    <col min="4362" max="4606" width="9" style="122"/>
    <col min="4607" max="4607" width="4.375" style="122" customWidth="1"/>
    <col min="4608" max="4608" width="9.625" style="122" customWidth="1"/>
    <col min="4609" max="4609" width="19.375" style="122" customWidth="1"/>
    <col min="4610" max="4610" width="25.125" style="122" customWidth="1"/>
    <col min="4611" max="4611" width="19.125" style="122" customWidth="1"/>
    <col min="4612" max="4613" width="5.5" style="122" customWidth="1"/>
    <col min="4614" max="4614" width="6.75" style="122" customWidth="1"/>
    <col min="4615" max="4615" width="10" style="122" customWidth="1"/>
    <col min="4616" max="4616" width="8.125" style="122" customWidth="1"/>
    <col min="4617" max="4617" width="5" style="122" customWidth="1"/>
    <col min="4618" max="4862" width="9" style="122"/>
    <col min="4863" max="4863" width="4.375" style="122" customWidth="1"/>
    <col min="4864" max="4864" width="9.625" style="122" customWidth="1"/>
    <col min="4865" max="4865" width="19.375" style="122" customWidth="1"/>
    <col min="4866" max="4866" width="25.125" style="122" customWidth="1"/>
    <col min="4867" max="4867" width="19.125" style="122" customWidth="1"/>
    <col min="4868" max="4869" width="5.5" style="122" customWidth="1"/>
    <col min="4870" max="4870" width="6.75" style="122" customWidth="1"/>
    <col min="4871" max="4871" width="10" style="122" customWidth="1"/>
    <col min="4872" max="4872" width="8.125" style="122" customWidth="1"/>
    <col min="4873" max="4873" width="5" style="122" customWidth="1"/>
    <col min="4874" max="5118" width="9" style="122"/>
    <col min="5119" max="5119" width="4.375" style="122" customWidth="1"/>
    <col min="5120" max="5120" width="9.625" style="122" customWidth="1"/>
    <col min="5121" max="5121" width="19.375" style="122" customWidth="1"/>
    <col min="5122" max="5122" width="25.125" style="122" customWidth="1"/>
    <col min="5123" max="5123" width="19.125" style="122" customWidth="1"/>
    <col min="5124" max="5125" width="5.5" style="122" customWidth="1"/>
    <col min="5126" max="5126" width="6.75" style="122" customWidth="1"/>
    <col min="5127" max="5127" width="10" style="122" customWidth="1"/>
    <col min="5128" max="5128" width="8.125" style="122" customWidth="1"/>
    <col min="5129" max="5129" width="5" style="122" customWidth="1"/>
    <col min="5130" max="5374" width="9" style="122"/>
    <col min="5375" max="5375" width="4.375" style="122" customWidth="1"/>
    <col min="5376" max="5376" width="9.625" style="122" customWidth="1"/>
    <col min="5377" max="5377" width="19.375" style="122" customWidth="1"/>
    <col min="5378" max="5378" width="25.125" style="122" customWidth="1"/>
    <col min="5379" max="5379" width="19.125" style="122" customWidth="1"/>
    <col min="5380" max="5381" width="5.5" style="122" customWidth="1"/>
    <col min="5382" max="5382" width="6.75" style="122" customWidth="1"/>
    <col min="5383" max="5383" width="10" style="122" customWidth="1"/>
    <col min="5384" max="5384" width="8.125" style="122" customWidth="1"/>
    <col min="5385" max="5385" width="5" style="122" customWidth="1"/>
    <col min="5386" max="5630" width="9" style="122"/>
    <col min="5631" max="5631" width="4.375" style="122" customWidth="1"/>
    <col min="5632" max="5632" width="9.625" style="122" customWidth="1"/>
    <col min="5633" max="5633" width="19.375" style="122" customWidth="1"/>
    <col min="5634" max="5634" width="25.125" style="122" customWidth="1"/>
    <col min="5635" max="5635" width="19.125" style="122" customWidth="1"/>
    <col min="5636" max="5637" width="5.5" style="122" customWidth="1"/>
    <col min="5638" max="5638" width="6.75" style="122" customWidth="1"/>
    <col min="5639" max="5639" width="10" style="122" customWidth="1"/>
    <col min="5640" max="5640" width="8.125" style="122" customWidth="1"/>
    <col min="5641" max="5641" width="5" style="122" customWidth="1"/>
    <col min="5642" max="5886" width="9" style="122"/>
    <col min="5887" max="5887" width="4.375" style="122" customWidth="1"/>
    <col min="5888" max="5888" width="9.625" style="122" customWidth="1"/>
    <col min="5889" max="5889" width="19.375" style="122" customWidth="1"/>
    <col min="5890" max="5890" width="25.125" style="122" customWidth="1"/>
    <col min="5891" max="5891" width="19.125" style="122" customWidth="1"/>
    <col min="5892" max="5893" width="5.5" style="122" customWidth="1"/>
    <col min="5894" max="5894" width="6.75" style="122" customWidth="1"/>
    <col min="5895" max="5895" width="10" style="122" customWidth="1"/>
    <col min="5896" max="5896" width="8.125" style="122" customWidth="1"/>
    <col min="5897" max="5897" width="5" style="122" customWidth="1"/>
    <col min="5898" max="6142" width="9" style="122"/>
    <col min="6143" max="6143" width="4.375" style="122" customWidth="1"/>
    <col min="6144" max="6144" width="9.625" style="122" customWidth="1"/>
    <col min="6145" max="6145" width="19.375" style="122" customWidth="1"/>
    <col min="6146" max="6146" width="25.125" style="122" customWidth="1"/>
    <col min="6147" max="6147" width="19.125" style="122" customWidth="1"/>
    <col min="6148" max="6149" width="5.5" style="122" customWidth="1"/>
    <col min="6150" max="6150" width="6.75" style="122" customWidth="1"/>
    <col min="6151" max="6151" width="10" style="122" customWidth="1"/>
    <col min="6152" max="6152" width="8.125" style="122" customWidth="1"/>
    <col min="6153" max="6153" width="5" style="122" customWidth="1"/>
    <col min="6154" max="6398" width="9" style="122"/>
    <col min="6399" max="6399" width="4.375" style="122" customWidth="1"/>
    <col min="6400" max="6400" width="9.625" style="122" customWidth="1"/>
    <col min="6401" max="6401" width="19.375" style="122" customWidth="1"/>
    <col min="6402" max="6402" width="25.125" style="122" customWidth="1"/>
    <col min="6403" max="6403" width="19.125" style="122" customWidth="1"/>
    <col min="6404" max="6405" width="5.5" style="122" customWidth="1"/>
    <col min="6406" max="6406" width="6.75" style="122" customWidth="1"/>
    <col min="6407" max="6407" width="10" style="122" customWidth="1"/>
    <col min="6408" max="6408" width="8.125" style="122" customWidth="1"/>
    <col min="6409" max="6409" width="5" style="122" customWidth="1"/>
    <col min="6410" max="6654" width="9" style="122"/>
    <col min="6655" max="6655" width="4.375" style="122" customWidth="1"/>
    <col min="6656" max="6656" width="9.625" style="122" customWidth="1"/>
    <col min="6657" max="6657" width="19.375" style="122" customWidth="1"/>
    <col min="6658" max="6658" width="25.125" style="122" customWidth="1"/>
    <col min="6659" max="6659" width="19.125" style="122" customWidth="1"/>
    <col min="6660" max="6661" width="5.5" style="122" customWidth="1"/>
    <col min="6662" max="6662" width="6.75" style="122" customWidth="1"/>
    <col min="6663" max="6663" width="10" style="122" customWidth="1"/>
    <col min="6664" max="6664" width="8.125" style="122" customWidth="1"/>
    <col min="6665" max="6665" width="5" style="122" customWidth="1"/>
    <col min="6666" max="6910" width="9" style="122"/>
    <col min="6911" max="6911" width="4.375" style="122" customWidth="1"/>
    <col min="6912" max="6912" width="9.625" style="122" customWidth="1"/>
    <col min="6913" max="6913" width="19.375" style="122" customWidth="1"/>
    <col min="6914" max="6914" width="25.125" style="122" customWidth="1"/>
    <col min="6915" max="6915" width="19.125" style="122" customWidth="1"/>
    <col min="6916" max="6917" width="5.5" style="122" customWidth="1"/>
    <col min="6918" max="6918" width="6.75" style="122" customWidth="1"/>
    <col min="6919" max="6919" width="10" style="122" customWidth="1"/>
    <col min="6920" max="6920" width="8.125" style="122" customWidth="1"/>
    <col min="6921" max="6921" width="5" style="122" customWidth="1"/>
    <col min="6922" max="7166" width="9" style="122"/>
    <col min="7167" max="7167" width="4.375" style="122" customWidth="1"/>
    <col min="7168" max="7168" width="9.625" style="122" customWidth="1"/>
    <col min="7169" max="7169" width="19.375" style="122" customWidth="1"/>
    <col min="7170" max="7170" width="25.125" style="122" customWidth="1"/>
    <col min="7171" max="7171" width="19.125" style="122" customWidth="1"/>
    <col min="7172" max="7173" width="5.5" style="122" customWidth="1"/>
    <col min="7174" max="7174" width="6.75" style="122" customWidth="1"/>
    <col min="7175" max="7175" width="10" style="122" customWidth="1"/>
    <col min="7176" max="7176" width="8.125" style="122" customWidth="1"/>
    <col min="7177" max="7177" width="5" style="122" customWidth="1"/>
    <col min="7178" max="7422" width="9" style="122"/>
    <col min="7423" max="7423" width="4.375" style="122" customWidth="1"/>
    <col min="7424" max="7424" width="9.625" style="122" customWidth="1"/>
    <col min="7425" max="7425" width="19.375" style="122" customWidth="1"/>
    <col min="7426" max="7426" width="25.125" style="122" customWidth="1"/>
    <col min="7427" max="7427" width="19.125" style="122" customWidth="1"/>
    <col min="7428" max="7429" width="5.5" style="122" customWidth="1"/>
    <col min="7430" max="7430" width="6.75" style="122" customWidth="1"/>
    <col min="7431" max="7431" width="10" style="122" customWidth="1"/>
    <col min="7432" max="7432" width="8.125" style="122" customWidth="1"/>
    <col min="7433" max="7433" width="5" style="122" customWidth="1"/>
    <col min="7434" max="7678" width="9" style="122"/>
    <col min="7679" max="7679" width="4.375" style="122" customWidth="1"/>
    <col min="7680" max="7680" width="9.625" style="122" customWidth="1"/>
    <col min="7681" max="7681" width="19.375" style="122" customWidth="1"/>
    <col min="7682" max="7682" width="25.125" style="122" customWidth="1"/>
    <col min="7683" max="7683" width="19.125" style="122" customWidth="1"/>
    <col min="7684" max="7685" width="5.5" style="122" customWidth="1"/>
    <col min="7686" max="7686" width="6.75" style="122" customWidth="1"/>
    <col min="7687" max="7687" width="10" style="122" customWidth="1"/>
    <col min="7688" max="7688" width="8.125" style="122" customWidth="1"/>
    <col min="7689" max="7689" width="5" style="122" customWidth="1"/>
    <col min="7690" max="7934" width="9" style="122"/>
    <col min="7935" max="7935" width="4.375" style="122" customWidth="1"/>
    <col min="7936" max="7936" width="9.625" style="122" customWidth="1"/>
    <col min="7937" max="7937" width="19.375" style="122" customWidth="1"/>
    <col min="7938" max="7938" width="25.125" style="122" customWidth="1"/>
    <col min="7939" max="7939" width="19.125" style="122" customWidth="1"/>
    <col min="7940" max="7941" width="5.5" style="122" customWidth="1"/>
    <col min="7942" max="7942" width="6.75" style="122" customWidth="1"/>
    <col min="7943" max="7943" width="10" style="122" customWidth="1"/>
    <col min="7944" max="7944" width="8.125" style="122" customWidth="1"/>
    <col min="7945" max="7945" width="5" style="122" customWidth="1"/>
    <col min="7946" max="8190" width="9" style="122"/>
    <col min="8191" max="8191" width="4.375" style="122" customWidth="1"/>
    <col min="8192" max="8192" width="9.625" style="122" customWidth="1"/>
    <col min="8193" max="8193" width="19.375" style="122" customWidth="1"/>
    <col min="8194" max="8194" width="25.125" style="122" customWidth="1"/>
    <col min="8195" max="8195" width="19.125" style="122" customWidth="1"/>
    <col min="8196" max="8197" width="5.5" style="122" customWidth="1"/>
    <col min="8198" max="8198" width="6.75" style="122" customWidth="1"/>
    <col min="8199" max="8199" width="10" style="122" customWidth="1"/>
    <col min="8200" max="8200" width="8.125" style="122" customWidth="1"/>
    <col min="8201" max="8201" width="5" style="122" customWidth="1"/>
    <col min="8202" max="8446" width="9" style="122"/>
    <col min="8447" max="8447" width="4.375" style="122" customWidth="1"/>
    <col min="8448" max="8448" width="9.625" style="122" customWidth="1"/>
    <col min="8449" max="8449" width="19.375" style="122" customWidth="1"/>
    <col min="8450" max="8450" width="25.125" style="122" customWidth="1"/>
    <col min="8451" max="8451" width="19.125" style="122" customWidth="1"/>
    <col min="8452" max="8453" width="5.5" style="122" customWidth="1"/>
    <col min="8454" max="8454" width="6.75" style="122" customWidth="1"/>
    <col min="8455" max="8455" width="10" style="122" customWidth="1"/>
    <col min="8456" max="8456" width="8.125" style="122" customWidth="1"/>
    <col min="8457" max="8457" width="5" style="122" customWidth="1"/>
    <col min="8458" max="8702" width="9" style="122"/>
    <col min="8703" max="8703" width="4.375" style="122" customWidth="1"/>
    <col min="8704" max="8704" width="9.625" style="122" customWidth="1"/>
    <col min="8705" max="8705" width="19.375" style="122" customWidth="1"/>
    <col min="8706" max="8706" width="25.125" style="122" customWidth="1"/>
    <col min="8707" max="8707" width="19.125" style="122" customWidth="1"/>
    <col min="8708" max="8709" width="5.5" style="122" customWidth="1"/>
    <col min="8710" max="8710" width="6.75" style="122" customWidth="1"/>
    <col min="8711" max="8711" width="10" style="122" customWidth="1"/>
    <col min="8712" max="8712" width="8.125" style="122" customWidth="1"/>
    <col min="8713" max="8713" width="5" style="122" customWidth="1"/>
    <col min="8714" max="8958" width="9" style="122"/>
    <col min="8959" max="8959" width="4.375" style="122" customWidth="1"/>
    <col min="8960" max="8960" width="9.625" style="122" customWidth="1"/>
    <col min="8961" max="8961" width="19.375" style="122" customWidth="1"/>
    <col min="8962" max="8962" width="25.125" style="122" customWidth="1"/>
    <col min="8963" max="8963" width="19.125" style="122" customWidth="1"/>
    <col min="8964" max="8965" width="5.5" style="122" customWidth="1"/>
    <col min="8966" max="8966" width="6.75" style="122" customWidth="1"/>
    <col min="8967" max="8967" width="10" style="122" customWidth="1"/>
    <col min="8968" max="8968" width="8.125" style="122" customWidth="1"/>
    <col min="8969" max="8969" width="5" style="122" customWidth="1"/>
    <col min="8970" max="9214" width="9" style="122"/>
    <col min="9215" max="9215" width="4.375" style="122" customWidth="1"/>
    <col min="9216" max="9216" width="9.625" style="122" customWidth="1"/>
    <col min="9217" max="9217" width="19.375" style="122" customWidth="1"/>
    <col min="9218" max="9218" width="25.125" style="122" customWidth="1"/>
    <col min="9219" max="9219" width="19.125" style="122" customWidth="1"/>
    <col min="9220" max="9221" width="5.5" style="122" customWidth="1"/>
    <col min="9222" max="9222" width="6.75" style="122" customWidth="1"/>
    <col min="9223" max="9223" width="10" style="122" customWidth="1"/>
    <col min="9224" max="9224" width="8.125" style="122" customWidth="1"/>
    <col min="9225" max="9225" width="5" style="122" customWidth="1"/>
    <col min="9226" max="9470" width="9" style="122"/>
    <col min="9471" max="9471" width="4.375" style="122" customWidth="1"/>
    <col min="9472" max="9472" width="9.625" style="122" customWidth="1"/>
    <col min="9473" max="9473" width="19.375" style="122" customWidth="1"/>
    <col min="9474" max="9474" width="25.125" style="122" customWidth="1"/>
    <col min="9475" max="9475" width="19.125" style="122" customWidth="1"/>
    <col min="9476" max="9477" width="5.5" style="122" customWidth="1"/>
    <col min="9478" max="9478" width="6.75" style="122" customWidth="1"/>
    <col min="9479" max="9479" width="10" style="122" customWidth="1"/>
    <col min="9480" max="9480" width="8.125" style="122" customWidth="1"/>
    <col min="9481" max="9481" width="5" style="122" customWidth="1"/>
    <col min="9482" max="9726" width="9" style="122"/>
    <col min="9727" max="9727" width="4.375" style="122" customWidth="1"/>
    <col min="9728" max="9728" width="9.625" style="122" customWidth="1"/>
    <col min="9729" max="9729" width="19.375" style="122" customWidth="1"/>
    <col min="9730" max="9730" width="25.125" style="122" customWidth="1"/>
    <col min="9731" max="9731" width="19.125" style="122" customWidth="1"/>
    <col min="9732" max="9733" width="5.5" style="122" customWidth="1"/>
    <col min="9734" max="9734" width="6.75" style="122" customWidth="1"/>
    <col min="9735" max="9735" width="10" style="122" customWidth="1"/>
    <col min="9736" max="9736" width="8.125" style="122" customWidth="1"/>
    <col min="9737" max="9737" width="5" style="122" customWidth="1"/>
    <col min="9738" max="9982" width="9" style="122"/>
    <col min="9983" max="9983" width="4.375" style="122" customWidth="1"/>
    <col min="9984" max="9984" width="9.625" style="122" customWidth="1"/>
    <col min="9985" max="9985" width="19.375" style="122" customWidth="1"/>
    <col min="9986" max="9986" width="25.125" style="122" customWidth="1"/>
    <col min="9987" max="9987" width="19.125" style="122" customWidth="1"/>
    <col min="9988" max="9989" width="5.5" style="122" customWidth="1"/>
    <col min="9990" max="9990" width="6.75" style="122" customWidth="1"/>
    <col min="9991" max="9991" width="10" style="122" customWidth="1"/>
    <col min="9992" max="9992" width="8.125" style="122" customWidth="1"/>
    <col min="9993" max="9993" width="5" style="122" customWidth="1"/>
    <col min="9994" max="10238" width="9" style="122"/>
    <col min="10239" max="10239" width="4.375" style="122" customWidth="1"/>
    <col min="10240" max="10240" width="9.625" style="122" customWidth="1"/>
    <col min="10241" max="10241" width="19.375" style="122" customWidth="1"/>
    <col min="10242" max="10242" width="25.125" style="122" customWidth="1"/>
    <col min="10243" max="10243" width="19.125" style="122" customWidth="1"/>
    <col min="10244" max="10245" width="5.5" style="122" customWidth="1"/>
    <col min="10246" max="10246" width="6.75" style="122" customWidth="1"/>
    <col min="10247" max="10247" width="10" style="122" customWidth="1"/>
    <col min="10248" max="10248" width="8.125" style="122" customWidth="1"/>
    <col min="10249" max="10249" width="5" style="122" customWidth="1"/>
    <col min="10250" max="10494" width="9" style="122"/>
    <col min="10495" max="10495" width="4.375" style="122" customWidth="1"/>
    <col min="10496" max="10496" width="9.625" style="122" customWidth="1"/>
    <col min="10497" max="10497" width="19.375" style="122" customWidth="1"/>
    <col min="10498" max="10498" width="25.125" style="122" customWidth="1"/>
    <col min="10499" max="10499" width="19.125" style="122" customWidth="1"/>
    <col min="10500" max="10501" width="5.5" style="122" customWidth="1"/>
    <col min="10502" max="10502" width="6.75" style="122" customWidth="1"/>
    <col min="10503" max="10503" width="10" style="122" customWidth="1"/>
    <col min="10504" max="10504" width="8.125" style="122" customWidth="1"/>
    <col min="10505" max="10505" width="5" style="122" customWidth="1"/>
    <col min="10506" max="10750" width="9" style="122"/>
    <col min="10751" max="10751" width="4.375" style="122" customWidth="1"/>
    <col min="10752" max="10752" width="9.625" style="122" customWidth="1"/>
    <col min="10753" max="10753" width="19.375" style="122" customWidth="1"/>
    <col min="10754" max="10754" width="25.125" style="122" customWidth="1"/>
    <col min="10755" max="10755" width="19.125" style="122" customWidth="1"/>
    <col min="10756" max="10757" width="5.5" style="122" customWidth="1"/>
    <col min="10758" max="10758" width="6.75" style="122" customWidth="1"/>
    <col min="10759" max="10759" width="10" style="122" customWidth="1"/>
    <col min="10760" max="10760" width="8.125" style="122" customWidth="1"/>
    <col min="10761" max="10761" width="5" style="122" customWidth="1"/>
    <col min="10762" max="11006" width="9" style="122"/>
    <col min="11007" max="11007" width="4.375" style="122" customWidth="1"/>
    <col min="11008" max="11008" width="9.625" style="122" customWidth="1"/>
    <col min="11009" max="11009" width="19.375" style="122" customWidth="1"/>
    <col min="11010" max="11010" width="25.125" style="122" customWidth="1"/>
    <col min="11011" max="11011" width="19.125" style="122" customWidth="1"/>
    <col min="11012" max="11013" width="5.5" style="122" customWidth="1"/>
    <col min="11014" max="11014" width="6.75" style="122" customWidth="1"/>
    <col min="11015" max="11015" width="10" style="122" customWidth="1"/>
    <col min="11016" max="11016" width="8.125" style="122" customWidth="1"/>
    <col min="11017" max="11017" width="5" style="122" customWidth="1"/>
    <col min="11018" max="11262" width="9" style="122"/>
    <col min="11263" max="11263" width="4.375" style="122" customWidth="1"/>
    <col min="11264" max="11264" width="9.625" style="122" customWidth="1"/>
    <col min="11265" max="11265" width="19.375" style="122" customWidth="1"/>
    <col min="11266" max="11266" width="25.125" style="122" customWidth="1"/>
    <col min="11267" max="11267" width="19.125" style="122" customWidth="1"/>
    <col min="11268" max="11269" width="5.5" style="122" customWidth="1"/>
    <col min="11270" max="11270" width="6.75" style="122" customWidth="1"/>
    <col min="11271" max="11271" width="10" style="122" customWidth="1"/>
    <col min="11272" max="11272" width="8.125" style="122" customWidth="1"/>
    <col min="11273" max="11273" width="5" style="122" customWidth="1"/>
    <col min="11274" max="11518" width="9" style="122"/>
    <col min="11519" max="11519" width="4.375" style="122" customWidth="1"/>
    <col min="11520" max="11520" width="9.625" style="122" customWidth="1"/>
    <col min="11521" max="11521" width="19.375" style="122" customWidth="1"/>
    <col min="11522" max="11522" width="25.125" style="122" customWidth="1"/>
    <col min="11523" max="11523" width="19.125" style="122" customWidth="1"/>
    <col min="11524" max="11525" width="5.5" style="122" customWidth="1"/>
    <col min="11526" max="11526" width="6.75" style="122" customWidth="1"/>
    <col min="11527" max="11527" width="10" style="122" customWidth="1"/>
    <col min="11528" max="11528" width="8.125" style="122" customWidth="1"/>
    <col min="11529" max="11529" width="5" style="122" customWidth="1"/>
    <col min="11530" max="11774" width="9" style="122"/>
    <col min="11775" max="11775" width="4.375" style="122" customWidth="1"/>
    <col min="11776" max="11776" width="9.625" style="122" customWidth="1"/>
    <col min="11777" max="11777" width="19.375" style="122" customWidth="1"/>
    <col min="11778" max="11778" width="25.125" style="122" customWidth="1"/>
    <col min="11779" max="11779" width="19.125" style="122" customWidth="1"/>
    <col min="11780" max="11781" width="5.5" style="122" customWidth="1"/>
    <col min="11782" max="11782" width="6.75" style="122" customWidth="1"/>
    <col min="11783" max="11783" width="10" style="122" customWidth="1"/>
    <col min="11784" max="11784" width="8.125" style="122" customWidth="1"/>
    <col min="11785" max="11785" width="5" style="122" customWidth="1"/>
    <col min="11786" max="12030" width="9" style="122"/>
    <col min="12031" max="12031" width="4.375" style="122" customWidth="1"/>
    <col min="12032" max="12032" width="9.625" style="122" customWidth="1"/>
    <col min="12033" max="12033" width="19.375" style="122" customWidth="1"/>
    <col min="12034" max="12034" width="25.125" style="122" customWidth="1"/>
    <col min="12035" max="12035" width="19.125" style="122" customWidth="1"/>
    <col min="12036" max="12037" width="5.5" style="122" customWidth="1"/>
    <col min="12038" max="12038" width="6.75" style="122" customWidth="1"/>
    <col min="12039" max="12039" width="10" style="122" customWidth="1"/>
    <col min="12040" max="12040" width="8.125" style="122" customWidth="1"/>
    <col min="12041" max="12041" width="5" style="122" customWidth="1"/>
    <col min="12042" max="12286" width="9" style="122"/>
    <col min="12287" max="12287" width="4.375" style="122" customWidth="1"/>
    <col min="12288" max="12288" width="9.625" style="122" customWidth="1"/>
    <col min="12289" max="12289" width="19.375" style="122" customWidth="1"/>
    <col min="12290" max="12290" width="25.125" style="122" customWidth="1"/>
    <col min="12291" max="12291" width="19.125" style="122" customWidth="1"/>
    <col min="12292" max="12293" width="5.5" style="122" customWidth="1"/>
    <col min="12294" max="12294" width="6.75" style="122" customWidth="1"/>
    <col min="12295" max="12295" width="10" style="122" customWidth="1"/>
    <col min="12296" max="12296" width="8.125" style="122" customWidth="1"/>
    <col min="12297" max="12297" width="5" style="122" customWidth="1"/>
    <col min="12298" max="12542" width="9" style="122"/>
    <col min="12543" max="12543" width="4.375" style="122" customWidth="1"/>
    <col min="12544" max="12544" width="9.625" style="122" customWidth="1"/>
    <col min="12545" max="12545" width="19.375" style="122" customWidth="1"/>
    <col min="12546" max="12546" width="25.125" style="122" customWidth="1"/>
    <col min="12547" max="12547" width="19.125" style="122" customWidth="1"/>
    <col min="12548" max="12549" width="5.5" style="122" customWidth="1"/>
    <col min="12550" max="12550" width="6.75" style="122" customWidth="1"/>
    <col min="12551" max="12551" width="10" style="122" customWidth="1"/>
    <col min="12552" max="12552" width="8.125" style="122" customWidth="1"/>
    <col min="12553" max="12553" width="5" style="122" customWidth="1"/>
    <col min="12554" max="12798" width="9" style="122"/>
    <col min="12799" max="12799" width="4.375" style="122" customWidth="1"/>
    <col min="12800" max="12800" width="9.625" style="122" customWidth="1"/>
    <col min="12801" max="12801" width="19.375" style="122" customWidth="1"/>
    <col min="12802" max="12802" width="25.125" style="122" customWidth="1"/>
    <col min="12803" max="12803" width="19.125" style="122" customWidth="1"/>
    <col min="12804" max="12805" width="5.5" style="122" customWidth="1"/>
    <col min="12806" max="12806" width="6.75" style="122" customWidth="1"/>
    <col min="12807" max="12807" width="10" style="122" customWidth="1"/>
    <col min="12808" max="12808" width="8.125" style="122" customWidth="1"/>
    <col min="12809" max="12809" width="5" style="122" customWidth="1"/>
    <col min="12810" max="13054" width="9" style="122"/>
    <col min="13055" max="13055" width="4.375" style="122" customWidth="1"/>
    <col min="13056" max="13056" width="9.625" style="122" customWidth="1"/>
    <col min="13057" max="13057" width="19.375" style="122" customWidth="1"/>
    <col min="13058" max="13058" width="25.125" style="122" customWidth="1"/>
    <col min="13059" max="13059" width="19.125" style="122" customWidth="1"/>
    <col min="13060" max="13061" width="5.5" style="122" customWidth="1"/>
    <col min="13062" max="13062" width="6.75" style="122" customWidth="1"/>
    <col min="13063" max="13063" width="10" style="122" customWidth="1"/>
    <col min="13064" max="13064" width="8.125" style="122" customWidth="1"/>
    <col min="13065" max="13065" width="5" style="122" customWidth="1"/>
    <col min="13066" max="13310" width="9" style="122"/>
    <col min="13311" max="13311" width="4.375" style="122" customWidth="1"/>
    <col min="13312" max="13312" width="9.625" style="122" customWidth="1"/>
    <col min="13313" max="13313" width="19.375" style="122" customWidth="1"/>
    <col min="13314" max="13314" width="25.125" style="122" customWidth="1"/>
    <col min="13315" max="13315" width="19.125" style="122" customWidth="1"/>
    <col min="13316" max="13317" width="5.5" style="122" customWidth="1"/>
    <col min="13318" max="13318" width="6.75" style="122" customWidth="1"/>
    <col min="13319" max="13319" width="10" style="122" customWidth="1"/>
    <col min="13320" max="13320" width="8.125" style="122" customWidth="1"/>
    <col min="13321" max="13321" width="5" style="122" customWidth="1"/>
    <col min="13322" max="13566" width="9" style="122"/>
    <col min="13567" max="13567" width="4.375" style="122" customWidth="1"/>
    <col min="13568" max="13568" width="9.625" style="122" customWidth="1"/>
    <col min="13569" max="13569" width="19.375" style="122" customWidth="1"/>
    <col min="13570" max="13570" width="25.125" style="122" customWidth="1"/>
    <col min="13571" max="13571" width="19.125" style="122" customWidth="1"/>
    <col min="13572" max="13573" width="5.5" style="122" customWidth="1"/>
    <col min="13574" max="13574" width="6.75" style="122" customWidth="1"/>
    <col min="13575" max="13575" width="10" style="122" customWidth="1"/>
    <col min="13576" max="13576" width="8.125" style="122" customWidth="1"/>
    <col min="13577" max="13577" width="5" style="122" customWidth="1"/>
    <col min="13578" max="13822" width="9" style="122"/>
    <col min="13823" max="13823" width="4.375" style="122" customWidth="1"/>
    <col min="13824" max="13824" width="9.625" style="122" customWidth="1"/>
    <col min="13825" max="13825" width="19.375" style="122" customWidth="1"/>
    <col min="13826" max="13826" width="25.125" style="122" customWidth="1"/>
    <col min="13827" max="13827" width="19.125" style="122" customWidth="1"/>
    <col min="13828" max="13829" width="5.5" style="122" customWidth="1"/>
    <col min="13830" max="13830" width="6.75" style="122" customWidth="1"/>
    <col min="13831" max="13831" width="10" style="122" customWidth="1"/>
    <col min="13832" max="13832" width="8.125" style="122" customWidth="1"/>
    <col min="13833" max="13833" width="5" style="122" customWidth="1"/>
    <col min="13834" max="14078" width="9" style="122"/>
    <col min="14079" max="14079" width="4.375" style="122" customWidth="1"/>
    <col min="14080" max="14080" width="9.625" style="122" customWidth="1"/>
    <col min="14081" max="14081" width="19.375" style="122" customWidth="1"/>
    <col min="14082" max="14082" width="25.125" style="122" customWidth="1"/>
    <col min="14083" max="14083" width="19.125" style="122" customWidth="1"/>
    <col min="14084" max="14085" width="5.5" style="122" customWidth="1"/>
    <col min="14086" max="14086" width="6.75" style="122" customWidth="1"/>
    <col min="14087" max="14087" width="10" style="122" customWidth="1"/>
    <col min="14088" max="14088" width="8.125" style="122" customWidth="1"/>
    <col min="14089" max="14089" width="5" style="122" customWidth="1"/>
    <col min="14090" max="14334" width="9" style="122"/>
    <col min="14335" max="14335" width="4.375" style="122" customWidth="1"/>
    <col min="14336" max="14336" width="9.625" style="122" customWidth="1"/>
    <col min="14337" max="14337" width="19.375" style="122" customWidth="1"/>
    <col min="14338" max="14338" width="25.125" style="122" customWidth="1"/>
    <col min="14339" max="14339" width="19.125" style="122" customWidth="1"/>
    <col min="14340" max="14341" width="5.5" style="122" customWidth="1"/>
    <col min="14342" max="14342" width="6.75" style="122" customWidth="1"/>
    <col min="14343" max="14343" width="10" style="122" customWidth="1"/>
    <col min="14344" max="14344" width="8.125" style="122" customWidth="1"/>
    <col min="14345" max="14345" width="5" style="122" customWidth="1"/>
    <col min="14346" max="14590" width="9" style="122"/>
    <col min="14591" max="14591" width="4.375" style="122" customWidth="1"/>
    <col min="14592" max="14592" width="9.625" style="122" customWidth="1"/>
    <col min="14593" max="14593" width="19.375" style="122" customWidth="1"/>
    <col min="14594" max="14594" width="25.125" style="122" customWidth="1"/>
    <col min="14595" max="14595" width="19.125" style="122" customWidth="1"/>
    <col min="14596" max="14597" width="5.5" style="122" customWidth="1"/>
    <col min="14598" max="14598" width="6.75" style="122" customWidth="1"/>
    <col min="14599" max="14599" width="10" style="122" customWidth="1"/>
    <col min="14600" max="14600" width="8.125" style="122" customWidth="1"/>
    <col min="14601" max="14601" width="5" style="122" customWidth="1"/>
    <col min="14602" max="14846" width="9" style="122"/>
    <col min="14847" max="14847" width="4.375" style="122" customWidth="1"/>
    <col min="14848" max="14848" width="9.625" style="122" customWidth="1"/>
    <col min="14849" max="14849" width="19.375" style="122" customWidth="1"/>
    <col min="14850" max="14850" width="25.125" style="122" customWidth="1"/>
    <col min="14851" max="14851" width="19.125" style="122" customWidth="1"/>
    <col min="14852" max="14853" width="5.5" style="122" customWidth="1"/>
    <col min="14854" max="14854" width="6.75" style="122" customWidth="1"/>
    <col min="14855" max="14855" width="10" style="122" customWidth="1"/>
    <col min="14856" max="14856" width="8.125" style="122" customWidth="1"/>
    <col min="14857" max="14857" width="5" style="122" customWidth="1"/>
    <col min="14858" max="15102" width="9" style="122"/>
    <col min="15103" max="15103" width="4.375" style="122" customWidth="1"/>
    <col min="15104" max="15104" width="9.625" style="122" customWidth="1"/>
    <col min="15105" max="15105" width="19.375" style="122" customWidth="1"/>
    <col min="15106" max="15106" width="25.125" style="122" customWidth="1"/>
    <col min="15107" max="15107" width="19.125" style="122" customWidth="1"/>
    <col min="15108" max="15109" width="5.5" style="122" customWidth="1"/>
    <col min="15110" max="15110" width="6.75" style="122" customWidth="1"/>
    <col min="15111" max="15111" width="10" style="122" customWidth="1"/>
    <col min="15112" max="15112" width="8.125" style="122" customWidth="1"/>
    <col min="15113" max="15113" width="5" style="122" customWidth="1"/>
    <col min="15114" max="15358" width="9" style="122"/>
    <col min="15359" max="15359" width="4.375" style="122" customWidth="1"/>
    <col min="15360" max="15360" width="9.625" style="122" customWidth="1"/>
    <col min="15361" max="15361" width="19.375" style="122" customWidth="1"/>
    <col min="15362" max="15362" width="25.125" style="122" customWidth="1"/>
    <col min="15363" max="15363" width="19.125" style="122" customWidth="1"/>
    <col min="15364" max="15365" width="5.5" style="122" customWidth="1"/>
    <col min="15366" max="15366" width="6.75" style="122" customWidth="1"/>
    <col min="15367" max="15367" width="10" style="122" customWidth="1"/>
    <col min="15368" max="15368" width="8.125" style="122" customWidth="1"/>
    <col min="15369" max="15369" width="5" style="122" customWidth="1"/>
    <col min="15370" max="15614" width="9" style="122"/>
    <col min="15615" max="15615" width="4.375" style="122" customWidth="1"/>
    <col min="15616" max="15616" width="9.625" style="122" customWidth="1"/>
    <col min="15617" max="15617" width="19.375" style="122" customWidth="1"/>
    <col min="15618" max="15618" width="25.125" style="122" customWidth="1"/>
    <col min="15619" max="15619" width="19.125" style="122" customWidth="1"/>
    <col min="15620" max="15621" width="5.5" style="122" customWidth="1"/>
    <col min="15622" max="15622" width="6.75" style="122" customWidth="1"/>
    <col min="15623" max="15623" width="10" style="122" customWidth="1"/>
    <col min="15624" max="15624" width="8.125" style="122" customWidth="1"/>
    <col min="15625" max="15625" width="5" style="122" customWidth="1"/>
    <col min="15626" max="15870" width="9" style="122"/>
    <col min="15871" max="15871" width="4.375" style="122" customWidth="1"/>
    <col min="15872" max="15872" width="9.625" style="122" customWidth="1"/>
    <col min="15873" max="15873" width="19.375" style="122" customWidth="1"/>
    <col min="15874" max="15874" width="25.125" style="122" customWidth="1"/>
    <col min="15875" max="15875" width="19.125" style="122" customWidth="1"/>
    <col min="15876" max="15877" width="5.5" style="122" customWidth="1"/>
    <col min="15878" max="15878" width="6.75" style="122" customWidth="1"/>
    <col min="15879" max="15879" width="10" style="122" customWidth="1"/>
    <col min="15880" max="15880" width="8.125" style="122" customWidth="1"/>
    <col min="15881" max="15881" width="5" style="122" customWidth="1"/>
    <col min="15882" max="16126" width="9" style="122"/>
    <col min="16127" max="16127" width="4.375" style="122" customWidth="1"/>
    <col min="16128" max="16128" width="9.625" style="122" customWidth="1"/>
    <col min="16129" max="16129" width="19.375" style="122" customWidth="1"/>
    <col min="16130" max="16130" width="25.125" style="122" customWidth="1"/>
    <col min="16131" max="16131" width="19.125" style="122" customWidth="1"/>
    <col min="16132" max="16133" width="5.5" style="122" customWidth="1"/>
    <col min="16134" max="16134" width="6.75" style="122" customWidth="1"/>
    <col min="16135" max="16135" width="10" style="122" customWidth="1"/>
    <col min="16136" max="16136" width="8.125" style="122" customWidth="1"/>
    <col min="16137" max="16137" width="5" style="122" customWidth="1"/>
    <col min="16138" max="16384" width="9" style="122"/>
  </cols>
  <sheetData>
    <row r="1" spans="1:11" ht="20.25">
      <c r="A1" s="120" t="s">
        <v>452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0.25">
      <c r="A2" s="123" t="s">
        <v>453</v>
      </c>
      <c r="B2" s="124"/>
      <c r="C2" s="125"/>
      <c r="D2" s="126"/>
      <c r="E2" s="127" t="s">
        <v>454</v>
      </c>
      <c r="F2" s="128"/>
      <c r="G2" s="128"/>
      <c r="H2" s="128"/>
      <c r="I2" s="128"/>
      <c r="J2" s="128"/>
      <c r="K2" s="128"/>
    </row>
    <row r="3" spans="1:11" ht="27">
      <c r="A3" s="129" t="s">
        <v>455</v>
      </c>
      <c r="B3" s="129" t="s">
        <v>456</v>
      </c>
      <c r="C3" s="130" t="s">
        <v>457</v>
      </c>
      <c r="D3" s="129" t="s">
        <v>458</v>
      </c>
      <c r="E3" s="131" t="s">
        <v>459</v>
      </c>
      <c r="F3" s="129" t="s">
        <v>460</v>
      </c>
      <c r="G3" s="129" t="s">
        <v>461</v>
      </c>
      <c r="H3" s="129" t="s">
        <v>462</v>
      </c>
      <c r="I3" s="129" t="s">
        <v>463</v>
      </c>
      <c r="J3" s="130" t="s">
        <v>464</v>
      </c>
      <c r="K3" s="129" t="s">
        <v>465</v>
      </c>
    </row>
    <row r="4" spans="1:11">
      <c r="A4" s="132">
        <v>1</v>
      </c>
      <c r="B4" s="133" t="s">
        <v>466</v>
      </c>
      <c r="C4" s="134" t="s">
        <v>467</v>
      </c>
      <c r="D4" s="133" t="s">
        <v>468</v>
      </c>
      <c r="E4" s="135" t="s">
        <v>469</v>
      </c>
      <c r="F4" s="132">
        <v>4</v>
      </c>
      <c r="G4" s="132">
        <v>112</v>
      </c>
      <c r="H4" s="132">
        <v>1</v>
      </c>
      <c r="I4" s="132">
        <v>4</v>
      </c>
      <c r="J4" s="136">
        <v>24</v>
      </c>
      <c r="K4" s="137"/>
    </row>
    <row r="5" spans="1:11">
      <c r="A5" s="132"/>
      <c r="B5" s="133" t="s">
        <v>466</v>
      </c>
      <c r="C5" s="134" t="s">
        <v>467</v>
      </c>
      <c r="D5" s="133" t="s">
        <v>468</v>
      </c>
      <c r="E5" s="133" t="s">
        <v>470</v>
      </c>
      <c r="F5" s="132">
        <v>4</v>
      </c>
      <c r="G5" s="132">
        <v>89</v>
      </c>
      <c r="H5" s="132">
        <v>1</v>
      </c>
      <c r="I5" s="132">
        <v>4</v>
      </c>
      <c r="J5" s="136"/>
      <c r="K5" s="138"/>
    </row>
    <row r="6" spans="1:11" ht="15.75">
      <c r="A6" s="132"/>
      <c r="B6" s="133" t="s">
        <v>466</v>
      </c>
      <c r="C6" s="134" t="s">
        <v>471</v>
      </c>
      <c r="D6" s="134" t="s">
        <v>472</v>
      </c>
      <c r="E6" s="134" t="s">
        <v>473</v>
      </c>
      <c r="F6" s="139">
        <v>8</v>
      </c>
      <c r="G6" s="140">
        <v>11</v>
      </c>
      <c r="H6" s="132">
        <v>1</v>
      </c>
      <c r="I6" s="139">
        <v>8</v>
      </c>
      <c r="J6" s="136"/>
      <c r="K6" s="138"/>
    </row>
    <row r="7" spans="1:11">
      <c r="A7" s="132"/>
      <c r="B7" s="133" t="s">
        <v>466</v>
      </c>
      <c r="C7" s="134" t="s">
        <v>474</v>
      </c>
      <c r="D7" s="134" t="s">
        <v>475</v>
      </c>
      <c r="E7" s="134" t="s">
        <v>476</v>
      </c>
      <c r="F7" s="132">
        <v>8</v>
      </c>
      <c r="G7" s="132">
        <v>15</v>
      </c>
      <c r="H7" s="132">
        <v>1</v>
      </c>
      <c r="I7" s="132">
        <v>8</v>
      </c>
      <c r="J7" s="136"/>
      <c r="K7" s="141"/>
    </row>
    <row r="8" spans="1:11">
      <c r="A8" s="132">
        <v>2</v>
      </c>
      <c r="B8" s="133" t="s">
        <v>477</v>
      </c>
      <c r="C8" s="134" t="s">
        <v>467</v>
      </c>
      <c r="D8" s="133" t="s">
        <v>478</v>
      </c>
      <c r="E8" s="135" t="s">
        <v>469</v>
      </c>
      <c r="F8" s="132">
        <v>4</v>
      </c>
      <c r="G8" s="132">
        <v>112</v>
      </c>
      <c r="H8" s="132">
        <v>1</v>
      </c>
      <c r="I8" s="132">
        <v>4</v>
      </c>
      <c r="J8" s="136">
        <v>32</v>
      </c>
      <c r="K8" s="137"/>
    </row>
    <row r="9" spans="1:11" ht="15.75">
      <c r="A9" s="132"/>
      <c r="B9" s="133" t="s">
        <v>477</v>
      </c>
      <c r="C9" s="134" t="s">
        <v>467</v>
      </c>
      <c r="D9" s="133" t="s">
        <v>478</v>
      </c>
      <c r="E9" s="135" t="s">
        <v>479</v>
      </c>
      <c r="F9" s="139">
        <v>4</v>
      </c>
      <c r="G9" s="140">
        <v>89</v>
      </c>
      <c r="H9" s="132">
        <v>1</v>
      </c>
      <c r="I9" s="139">
        <v>4</v>
      </c>
      <c r="J9" s="136"/>
      <c r="K9" s="138"/>
    </row>
    <row r="10" spans="1:11" ht="15.75">
      <c r="A10" s="132"/>
      <c r="B10" s="133" t="s">
        <v>477</v>
      </c>
      <c r="C10" s="134" t="s">
        <v>471</v>
      </c>
      <c r="D10" s="134" t="s">
        <v>471</v>
      </c>
      <c r="E10" s="134" t="s">
        <v>480</v>
      </c>
      <c r="F10" s="139">
        <v>4</v>
      </c>
      <c r="G10" s="140">
        <v>93</v>
      </c>
      <c r="H10" s="132">
        <v>1</v>
      </c>
      <c r="I10" s="139">
        <v>4</v>
      </c>
      <c r="J10" s="136"/>
      <c r="K10" s="138"/>
    </row>
    <row r="11" spans="1:11" ht="15.75">
      <c r="A11" s="132"/>
      <c r="B11" s="133" t="s">
        <v>477</v>
      </c>
      <c r="C11" s="134" t="s">
        <v>471</v>
      </c>
      <c r="D11" s="134" t="s">
        <v>471</v>
      </c>
      <c r="E11" s="134" t="s">
        <v>481</v>
      </c>
      <c r="F11" s="139">
        <v>4</v>
      </c>
      <c r="G11" s="140">
        <v>45</v>
      </c>
      <c r="H11" s="132">
        <v>1</v>
      </c>
      <c r="I11" s="139">
        <v>4</v>
      </c>
      <c r="J11" s="136"/>
      <c r="K11" s="138"/>
    </row>
    <row r="12" spans="1:11">
      <c r="A12" s="132"/>
      <c r="B12" s="133" t="s">
        <v>477</v>
      </c>
      <c r="C12" s="134" t="s">
        <v>474</v>
      </c>
      <c r="D12" s="134" t="s">
        <v>475</v>
      </c>
      <c r="E12" s="134" t="s">
        <v>476</v>
      </c>
      <c r="F12" s="132">
        <v>8</v>
      </c>
      <c r="G12" s="132">
        <v>15</v>
      </c>
      <c r="H12" s="132">
        <v>1</v>
      </c>
      <c r="I12" s="132">
        <v>8</v>
      </c>
      <c r="J12" s="136"/>
      <c r="K12" s="138"/>
    </row>
    <row r="13" spans="1:11" ht="15.75">
      <c r="A13" s="132"/>
      <c r="B13" s="133" t="s">
        <v>477</v>
      </c>
      <c r="C13" s="134" t="s">
        <v>474</v>
      </c>
      <c r="D13" s="134" t="s">
        <v>472</v>
      </c>
      <c r="E13" s="134" t="s">
        <v>473</v>
      </c>
      <c r="F13" s="139">
        <v>8</v>
      </c>
      <c r="G13" s="140">
        <v>11</v>
      </c>
      <c r="H13" s="132">
        <v>1</v>
      </c>
      <c r="I13" s="139">
        <v>8</v>
      </c>
      <c r="J13" s="136"/>
      <c r="K13" s="141"/>
    </row>
    <row r="14" spans="1:11">
      <c r="A14" s="132">
        <v>3</v>
      </c>
      <c r="B14" s="133" t="s">
        <v>482</v>
      </c>
      <c r="C14" s="134" t="s">
        <v>467</v>
      </c>
      <c r="D14" s="133" t="s">
        <v>483</v>
      </c>
      <c r="E14" s="135" t="s">
        <v>469</v>
      </c>
      <c r="F14" s="132">
        <v>4</v>
      </c>
      <c r="G14" s="132">
        <v>112</v>
      </c>
      <c r="H14" s="132">
        <v>1</v>
      </c>
      <c r="I14" s="132">
        <v>4</v>
      </c>
      <c r="J14" s="136">
        <v>24</v>
      </c>
      <c r="K14" s="137"/>
    </row>
    <row r="15" spans="1:11">
      <c r="A15" s="132"/>
      <c r="B15" s="133" t="s">
        <v>482</v>
      </c>
      <c r="C15" s="134" t="s">
        <v>467</v>
      </c>
      <c r="D15" s="133" t="s">
        <v>483</v>
      </c>
      <c r="E15" s="133" t="s">
        <v>470</v>
      </c>
      <c r="F15" s="132">
        <v>4</v>
      </c>
      <c r="G15" s="132">
        <v>89</v>
      </c>
      <c r="H15" s="132">
        <v>1</v>
      </c>
      <c r="I15" s="132">
        <v>4</v>
      </c>
      <c r="J15" s="136"/>
      <c r="K15" s="138"/>
    </row>
    <row r="16" spans="1:11" ht="15.75">
      <c r="A16" s="132"/>
      <c r="B16" s="133" t="s">
        <v>482</v>
      </c>
      <c r="C16" s="134" t="s">
        <v>471</v>
      </c>
      <c r="D16" s="134" t="s">
        <v>472</v>
      </c>
      <c r="E16" s="134" t="s">
        <v>473</v>
      </c>
      <c r="F16" s="139">
        <v>8</v>
      </c>
      <c r="G16" s="140">
        <v>11</v>
      </c>
      <c r="H16" s="132">
        <v>1</v>
      </c>
      <c r="I16" s="139">
        <v>8</v>
      </c>
      <c r="J16" s="136"/>
      <c r="K16" s="138"/>
    </row>
    <row r="17" spans="1:11">
      <c r="A17" s="132"/>
      <c r="B17" s="133" t="s">
        <v>482</v>
      </c>
      <c r="C17" s="134" t="s">
        <v>474</v>
      </c>
      <c r="D17" s="134" t="s">
        <v>475</v>
      </c>
      <c r="E17" s="134" t="s">
        <v>476</v>
      </c>
      <c r="F17" s="132">
        <v>8</v>
      </c>
      <c r="G17" s="132">
        <v>15</v>
      </c>
      <c r="H17" s="132">
        <v>1</v>
      </c>
      <c r="I17" s="132">
        <v>8</v>
      </c>
      <c r="J17" s="136"/>
      <c r="K17" s="141"/>
    </row>
    <row r="18" spans="1:11" ht="15.75">
      <c r="A18" s="132">
        <v>4</v>
      </c>
      <c r="B18" s="134" t="s">
        <v>484</v>
      </c>
      <c r="C18" s="134" t="s">
        <v>467</v>
      </c>
      <c r="D18" s="134" t="s">
        <v>485</v>
      </c>
      <c r="E18" s="134" t="s">
        <v>470</v>
      </c>
      <c r="F18" s="139">
        <v>4</v>
      </c>
      <c r="G18" s="140">
        <v>89</v>
      </c>
      <c r="H18" s="132">
        <v>1</v>
      </c>
      <c r="I18" s="139">
        <v>4</v>
      </c>
      <c r="J18" s="136">
        <v>32</v>
      </c>
      <c r="K18" s="137"/>
    </row>
    <row r="19" spans="1:11" ht="15.75">
      <c r="A19" s="132"/>
      <c r="B19" s="134" t="s">
        <v>484</v>
      </c>
      <c r="C19" s="134" t="s">
        <v>467</v>
      </c>
      <c r="D19" s="134" t="s">
        <v>486</v>
      </c>
      <c r="E19" s="134" t="s">
        <v>470</v>
      </c>
      <c r="F19" s="139">
        <v>4</v>
      </c>
      <c r="G19" s="140">
        <v>89</v>
      </c>
      <c r="H19" s="132">
        <v>1</v>
      </c>
      <c r="I19" s="139">
        <v>4</v>
      </c>
      <c r="J19" s="136"/>
      <c r="K19" s="138"/>
    </row>
    <row r="20" spans="1:11" ht="15.75">
      <c r="A20" s="132"/>
      <c r="B20" s="134" t="s">
        <v>484</v>
      </c>
      <c r="C20" s="134" t="s">
        <v>467</v>
      </c>
      <c r="D20" s="133" t="s">
        <v>485</v>
      </c>
      <c r="E20" s="135" t="s">
        <v>487</v>
      </c>
      <c r="F20" s="139">
        <v>4</v>
      </c>
      <c r="G20" s="140">
        <v>112</v>
      </c>
      <c r="H20" s="132">
        <v>1</v>
      </c>
      <c r="I20" s="139">
        <v>4</v>
      </c>
      <c r="J20" s="136"/>
      <c r="K20" s="138"/>
    </row>
    <row r="21" spans="1:11" ht="15.75">
      <c r="A21" s="132"/>
      <c r="B21" s="134" t="s">
        <v>484</v>
      </c>
      <c r="C21" s="134" t="s">
        <v>467</v>
      </c>
      <c r="D21" s="134" t="s">
        <v>486</v>
      </c>
      <c r="E21" s="134" t="s">
        <v>488</v>
      </c>
      <c r="F21" s="139">
        <v>4</v>
      </c>
      <c r="G21" s="140">
        <v>112</v>
      </c>
      <c r="H21" s="132">
        <v>1</v>
      </c>
      <c r="I21" s="139">
        <v>4</v>
      </c>
      <c r="J21" s="136"/>
      <c r="K21" s="138"/>
    </row>
    <row r="22" spans="1:11" ht="15.75">
      <c r="A22" s="132"/>
      <c r="B22" s="134" t="s">
        <v>484</v>
      </c>
      <c r="C22" s="134" t="s">
        <v>471</v>
      </c>
      <c r="D22" s="134" t="s">
        <v>472</v>
      </c>
      <c r="E22" s="134" t="s">
        <v>473</v>
      </c>
      <c r="F22" s="139">
        <v>8</v>
      </c>
      <c r="G22" s="140">
        <v>11</v>
      </c>
      <c r="H22" s="132">
        <v>1</v>
      </c>
      <c r="I22" s="139">
        <v>8</v>
      </c>
      <c r="J22" s="136"/>
      <c r="K22" s="138"/>
    </row>
    <row r="23" spans="1:11">
      <c r="A23" s="132"/>
      <c r="B23" s="134" t="s">
        <v>484</v>
      </c>
      <c r="C23" s="134" t="s">
        <v>489</v>
      </c>
      <c r="D23" s="134" t="s">
        <v>475</v>
      </c>
      <c r="E23" s="134" t="s">
        <v>476</v>
      </c>
      <c r="F23" s="132">
        <v>8</v>
      </c>
      <c r="G23" s="132">
        <v>15</v>
      </c>
      <c r="H23" s="132">
        <v>1</v>
      </c>
      <c r="I23" s="132">
        <v>8</v>
      </c>
      <c r="J23" s="136"/>
      <c r="K23" s="141"/>
    </row>
    <row r="24" spans="1:11" ht="15.75">
      <c r="A24" s="132">
        <v>5</v>
      </c>
      <c r="B24" s="142" t="s">
        <v>490</v>
      </c>
      <c r="C24" s="134" t="s">
        <v>467</v>
      </c>
      <c r="D24" s="133" t="s">
        <v>491</v>
      </c>
      <c r="E24" s="134" t="s">
        <v>470</v>
      </c>
      <c r="F24" s="139">
        <v>4</v>
      </c>
      <c r="G24" s="140">
        <v>89</v>
      </c>
      <c r="H24" s="132">
        <v>1</v>
      </c>
      <c r="I24" s="139">
        <v>4</v>
      </c>
      <c r="J24" s="136">
        <v>32</v>
      </c>
      <c r="K24" s="143"/>
    </row>
    <row r="25" spans="1:11" ht="15.75">
      <c r="A25" s="132"/>
      <c r="B25" s="142" t="s">
        <v>490</v>
      </c>
      <c r="C25" s="134" t="s">
        <v>467</v>
      </c>
      <c r="D25" s="133" t="s">
        <v>492</v>
      </c>
      <c r="E25" s="134" t="s">
        <v>470</v>
      </c>
      <c r="F25" s="139">
        <v>4</v>
      </c>
      <c r="G25" s="140">
        <v>89</v>
      </c>
      <c r="H25" s="132">
        <v>1</v>
      </c>
      <c r="I25" s="139">
        <v>4</v>
      </c>
      <c r="J25" s="136"/>
      <c r="K25" s="144"/>
    </row>
    <row r="26" spans="1:11" ht="15.75">
      <c r="A26" s="132"/>
      <c r="B26" s="142" t="s">
        <v>490</v>
      </c>
      <c r="C26" s="134" t="s">
        <v>467</v>
      </c>
      <c r="D26" s="140" t="s">
        <v>491</v>
      </c>
      <c r="E26" s="135" t="s">
        <v>487</v>
      </c>
      <c r="F26" s="139">
        <v>4</v>
      </c>
      <c r="G26" s="140">
        <v>112</v>
      </c>
      <c r="H26" s="132">
        <v>1</v>
      </c>
      <c r="I26" s="139">
        <v>4</v>
      </c>
      <c r="J26" s="136"/>
      <c r="K26" s="144"/>
    </row>
    <row r="27" spans="1:11" ht="15.75">
      <c r="A27" s="132"/>
      <c r="B27" s="142" t="s">
        <v>490</v>
      </c>
      <c r="C27" s="134" t="s">
        <v>467</v>
      </c>
      <c r="D27" s="134" t="s">
        <v>492</v>
      </c>
      <c r="E27" s="134" t="s">
        <v>488</v>
      </c>
      <c r="F27" s="139">
        <v>4</v>
      </c>
      <c r="G27" s="140">
        <v>112</v>
      </c>
      <c r="H27" s="132">
        <v>1</v>
      </c>
      <c r="I27" s="139">
        <v>4</v>
      </c>
      <c r="J27" s="136"/>
      <c r="K27" s="144"/>
    </row>
    <row r="28" spans="1:11" ht="15.75">
      <c r="A28" s="132"/>
      <c r="B28" s="142" t="s">
        <v>490</v>
      </c>
      <c r="C28" s="134" t="s">
        <v>471</v>
      </c>
      <c r="D28" s="134" t="s">
        <v>472</v>
      </c>
      <c r="E28" s="134" t="s">
        <v>473</v>
      </c>
      <c r="F28" s="139">
        <v>8</v>
      </c>
      <c r="G28" s="140">
        <v>11</v>
      </c>
      <c r="H28" s="132">
        <v>1</v>
      </c>
      <c r="I28" s="139">
        <v>8</v>
      </c>
      <c r="J28" s="136"/>
      <c r="K28" s="144"/>
    </row>
    <row r="29" spans="1:11">
      <c r="A29" s="132"/>
      <c r="B29" s="142" t="s">
        <v>490</v>
      </c>
      <c r="C29" s="134" t="s">
        <v>489</v>
      </c>
      <c r="D29" s="134" t="s">
        <v>475</v>
      </c>
      <c r="E29" s="134" t="s">
        <v>476</v>
      </c>
      <c r="F29" s="132">
        <v>8</v>
      </c>
      <c r="G29" s="132">
        <v>15</v>
      </c>
      <c r="H29" s="132">
        <v>1</v>
      </c>
      <c r="I29" s="132">
        <v>8</v>
      </c>
      <c r="J29" s="136"/>
      <c r="K29" s="145"/>
    </row>
    <row r="30" spans="1:11" ht="15.75">
      <c r="A30" s="132">
        <v>6</v>
      </c>
      <c r="B30" s="133" t="s">
        <v>493</v>
      </c>
      <c r="C30" s="134" t="s">
        <v>471</v>
      </c>
      <c r="D30" s="146" t="s">
        <v>494</v>
      </c>
      <c r="E30" s="147" t="s">
        <v>495</v>
      </c>
      <c r="F30" s="148">
        <v>4</v>
      </c>
      <c r="G30" s="147">
        <v>45</v>
      </c>
      <c r="H30" s="132">
        <v>1</v>
      </c>
      <c r="I30" s="148">
        <v>4</v>
      </c>
      <c r="J30" s="136">
        <v>16</v>
      </c>
      <c r="K30" s="137"/>
    </row>
    <row r="31" spans="1:11">
      <c r="A31" s="132"/>
      <c r="B31" s="133" t="s">
        <v>493</v>
      </c>
      <c r="C31" s="134" t="s">
        <v>471</v>
      </c>
      <c r="D31" s="146" t="s">
        <v>494</v>
      </c>
      <c r="E31" s="147" t="s">
        <v>496</v>
      </c>
      <c r="F31" s="149">
        <v>4</v>
      </c>
      <c r="G31" s="147">
        <v>93</v>
      </c>
      <c r="H31" s="132">
        <v>1</v>
      </c>
      <c r="I31" s="149">
        <v>4</v>
      </c>
      <c r="J31" s="136"/>
      <c r="K31" s="138"/>
    </row>
    <row r="32" spans="1:11" ht="15.75">
      <c r="A32" s="132"/>
      <c r="B32" s="133" t="s">
        <v>493</v>
      </c>
      <c r="C32" s="134" t="s">
        <v>471</v>
      </c>
      <c r="D32" s="134" t="s">
        <v>472</v>
      </c>
      <c r="E32" s="134" t="s">
        <v>473</v>
      </c>
      <c r="F32" s="139">
        <v>8</v>
      </c>
      <c r="G32" s="140">
        <v>11</v>
      </c>
      <c r="H32" s="132">
        <v>1</v>
      </c>
      <c r="I32" s="139">
        <v>8</v>
      </c>
      <c r="J32" s="136"/>
      <c r="K32" s="138"/>
    </row>
    <row r="33" spans="1:11">
      <c r="A33" s="132">
        <v>7</v>
      </c>
      <c r="B33" s="133" t="s">
        <v>497</v>
      </c>
      <c r="C33" s="134" t="s">
        <v>471</v>
      </c>
      <c r="D33" s="146" t="s">
        <v>498</v>
      </c>
      <c r="E33" s="147" t="s">
        <v>499</v>
      </c>
      <c r="F33" s="149">
        <v>4</v>
      </c>
      <c r="G33" s="147">
        <v>91</v>
      </c>
      <c r="H33" s="132">
        <v>1</v>
      </c>
      <c r="I33" s="149">
        <v>4</v>
      </c>
      <c r="J33" s="136">
        <v>16</v>
      </c>
      <c r="K33" s="137"/>
    </row>
    <row r="34" spans="1:11">
      <c r="A34" s="132"/>
      <c r="B34" s="133" t="s">
        <v>497</v>
      </c>
      <c r="C34" s="134" t="s">
        <v>471</v>
      </c>
      <c r="D34" s="146" t="s">
        <v>498</v>
      </c>
      <c r="E34" s="147" t="s">
        <v>500</v>
      </c>
      <c r="F34" s="149">
        <v>4</v>
      </c>
      <c r="G34" s="147">
        <v>47</v>
      </c>
      <c r="H34" s="132">
        <v>1</v>
      </c>
      <c r="I34" s="149">
        <v>4</v>
      </c>
      <c r="J34" s="136"/>
      <c r="K34" s="138"/>
    </row>
    <row r="35" spans="1:11">
      <c r="A35" s="132"/>
      <c r="B35" s="133" t="s">
        <v>497</v>
      </c>
      <c r="C35" s="134" t="s">
        <v>471</v>
      </c>
      <c r="D35" s="146" t="s">
        <v>501</v>
      </c>
      <c r="E35" s="147" t="s">
        <v>499</v>
      </c>
      <c r="F35" s="149">
        <v>4</v>
      </c>
      <c r="G35" s="147">
        <v>91</v>
      </c>
      <c r="H35" s="132">
        <v>1</v>
      </c>
      <c r="I35" s="149">
        <v>4</v>
      </c>
      <c r="J35" s="136"/>
      <c r="K35" s="138"/>
    </row>
    <row r="36" spans="1:11">
      <c r="A36" s="132"/>
      <c r="B36" s="133" t="s">
        <v>497</v>
      </c>
      <c r="C36" s="134" t="s">
        <v>471</v>
      </c>
      <c r="D36" s="146" t="s">
        <v>501</v>
      </c>
      <c r="E36" s="147" t="s">
        <v>500</v>
      </c>
      <c r="F36" s="149">
        <v>4</v>
      </c>
      <c r="G36" s="147">
        <v>47</v>
      </c>
      <c r="H36" s="132">
        <v>1</v>
      </c>
      <c r="I36" s="149">
        <v>4</v>
      </c>
      <c r="J36" s="136"/>
      <c r="K36" s="141"/>
    </row>
    <row r="37" spans="1:11">
      <c r="A37" s="132">
        <v>8</v>
      </c>
      <c r="B37" s="134" t="s">
        <v>502</v>
      </c>
      <c r="C37" s="134" t="s">
        <v>467</v>
      </c>
      <c r="D37" s="150" t="s">
        <v>503</v>
      </c>
      <c r="E37" s="147" t="s">
        <v>469</v>
      </c>
      <c r="F37" s="149">
        <v>4</v>
      </c>
      <c r="G37" s="147">
        <v>112</v>
      </c>
      <c r="H37" s="132">
        <v>1</v>
      </c>
      <c r="I37" s="149">
        <v>4</v>
      </c>
      <c r="J37" s="136">
        <v>40</v>
      </c>
      <c r="K37" s="137"/>
    </row>
    <row r="38" spans="1:11">
      <c r="A38" s="132"/>
      <c r="B38" s="134" t="s">
        <v>502</v>
      </c>
      <c r="C38" s="134" t="s">
        <v>467</v>
      </c>
      <c r="D38" s="150" t="s">
        <v>503</v>
      </c>
      <c r="E38" s="147" t="s">
        <v>504</v>
      </c>
      <c r="F38" s="149">
        <v>4</v>
      </c>
      <c r="G38" s="147">
        <v>89</v>
      </c>
      <c r="H38" s="132">
        <v>1</v>
      </c>
      <c r="I38" s="149">
        <v>4</v>
      </c>
      <c r="J38" s="136"/>
      <c r="K38" s="138"/>
    </row>
    <row r="39" spans="1:11">
      <c r="A39" s="132"/>
      <c r="B39" s="134" t="s">
        <v>502</v>
      </c>
      <c r="C39" s="134" t="s">
        <v>471</v>
      </c>
      <c r="D39" s="146" t="s">
        <v>505</v>
      </c>
      <c r="E39" s="147" t="s">
        <v>495</v>
      </c>
      <c r="F39" s="149">
        <v>4</v>
      </c>
      <c r="G39" s="147">
        <v>45</v>
      </c>
      <c r="H39" s="132">
        <v>1</v>
      </c>
      <c r="I39" s="149">
        <v>4</v>
      </c>
      <c r="J39" s="136"/>
      <c r="K39" s="138"/>
    </row>
    <row r="40" spans="1:11">
      <c r="A40" s="132"/>
      <c r="B40" s="134" t="s">
        <v>502</v>
      </c>
      <c r="C40" s="134" t="s">
        <v>471</v>
      </c>
      <c r="D40" s="146" t="s">
        <v>505</v>
      </c>
      <c r="E40" s="147" t="s">
        <v>496</v>
      </c>
      <c r="F40" s="149">
        <v>4</v>
      </c>
      <c r="G40" s="147">
        <v>93</v>
      </c>
      <c r="H40" s="132">
        <v>1</v>
      </c>
      <c r="I40" s="149">
        <v>4</v>
      </c>
      <c r="J40" s="136"/>
      <c r="K40" s="138"/>
    </row>
    <row r="41" spans="1:11">
      <c r="A41" s="132"/>
      <c r="B41" s="134" t="s">
        <v>502</v>
      </c>
      <c r="C41" s="134" t="s">
        <v>471</v>
      </c>
      <c r="D41" s="146" t="s">
        <v>506</v>
      </c>
      <c r="E41" s="147" t="s">
        <v>499</v>
      </c>
      <c r="F41" s="149">
        <v>4</v>
      </c>
      <c r="G41" s="147">
        <v>91</v>
      </c>
      <c r="H41" s="132">
        <v>1</v>
      </c>
      <c r="I41" s="149">
        <v>4</v>
      </c>
      <c r="J41" s="136"/>
      <c r="K41" s="138"/>
    </row>
    <row r="42" spans="1:11">
      <c r="A42" s="132"/>
      <c r="B42" s="134" t="s">
        <v>502</v>
      </c>
      <c r="C42" s="134" t="s">
        <v>471</v>
      </c>
      <c r="D42" s="146" t="s">
        <v>506</v>
      </c>
      <c r="E42" s="147" t="s">
        <v>500</v>
      </c>
      <c r="F42" s="149">
        <v>4</v>
      </c>
      <c r="G42" s="147">
        <v>47</v>
      </c>
      <c r="H42" s="132">
        <v>1</v>
      </c>
      <c r="I42" s="149">
        <v>4</v>
      </c>
      <c r="J42" s="136"/>
      <c r="K42" s="138"/>
    </row>
    <row r="43" spans="1:11" ht="15.75">
      <c r="A43" s="132"/>
      <c r="B43" s="134" t="s">
        <v>502</v>
      </c>
      <c r="C43" s="134" t="s">
        <v>471</v>
      </c>
      <c r="D43" s="150" t="s">
        <v>472</v>
      </c>
      <c r="E43" s="150" t="s">
        <v>507</v>
      </c>
      <c r="F43" s="148">
        <v>8</v>
      </c>
      <c r="G43" s="151">
        <v>11</v>
      </c>
      <c r="H43" s="132">
        <v>1</v>
      </c>
      <c r="I43" s="148">
        <v>8</v>
      </c>
      <c r="J43" s="136"/>
      <c r="K43" s="138"/>
    </row>
    <row r="44" spans="1:11">
      <c r="A44" s="132"/>
      <c r="B44" s="134" t="s">
        <v>502</v>
      </c>
      <c r="C44" s="134" t="s">
        <v>489</v>
      </c>
      <c r="D44" s="150" t="s">
        <v>475</v>
      </c>
      <c r="E44" s="150" t="s">
        <v>508</v>
      </c>
      <c r="F44" s="149">
        <v>8</v>
      </c>
      <c r="G44" s="149">
        <v>15</v>
      </c>
      <c r="H44" s="132">
        <v>1</v>
      </c>
      <c r="I44" s="149">
        <v>8</v>
      </c>
      <c r="J44" s="136"/>
      <c r="K44" s="141"/>
    </row>
    <row r="45" spans="1:11">
      <c r="A45" s="132">
        <v>9</v>
      </c>
      <c r="B45" s="133" t="s">
        <v>509</v>
      </c>
      <c r="C45" s="134" t="s">
        <v>489</v>
      </c>
      <c r="D45" s="147" t="s">
        <v>510</v>
      </c>
      <c r="E45" s="147" t="s">
        <v>511</v>
      </c>
      <c r="F45" s="149">
        <v>4</v>
      </c>
      <c r="G45" s="147">
        <v>77</v>
      </c>
      <c r="H45" s="132">
        <v>1</v>
      </c>
      <c r="I45" s="149">
        <v>4</v>
      </c>
      <c r="J45" s="136">
        <v>24</v>
      </c>
      <c r="K45" s="137"/>
    </row>
    <row r="46" spans="1:11">
      <c r="A46" s="132"/>
      <c r="B46" s="133" t="s">
        <v>509</v>
      </c>
      <c r="C46" s="134" t="s">
        <v>489</v>
      </c>
      <c r="D46" s="147" t="s">
        <v>510</v>
      </c>
      <c r="E46" s="147" t="s">
        <v>512</v>
      </c>
      <c r="F46" s="149">
        <v>4</v>
      </c>
      <c r="G46" s="147">
        <v>107</v>
      </c>
      <c r="H46" s="132">
        <v>1</v>
      </c>
      <c r="I46" s="149">
        <v>4</v>
      </c>
      <c r="J46" s="136"/>
      <c r="K46" s="138"/>
    </row>
    <row r="47" spans="1:11" ht="15.75">
      <c r="A47" s="132"/>
      <c r="B47" s="133" t="s">
        <v>509</v>
      </c>
      <c r="C47" s="134" t="s">
        <v>471</v>
      </c>
      <c r="D47" s="150" t="s">
        <v>472</v>
      </c>
      <c r="E47" s="150" t="s">
        <v>507</v>
      </c>
      <c r="F47" s="148">
        <v>8</v>
      </c>
      <c r="G47" s="151">
        <v>11</v>
      </c>
      <c r="H47" s="132">
        <v>1</v>
      </c>
      <c r="I47" s="148">
        <v>8</v>
      </c>
      <c r="J47" s="136"/>
      <c r="K47" s="138"/>
    </row>
    <row r="48" spans="1:11">
      <c r="A48" s="132"/>
      <c r="B48" s="133" t="s">
        <v>509</v>
      </c>
      <c r="C48" s="134" t="s">
        <v>489</v>
      </c>
      <c r="D48" s="150" t="s">
        <v>475</v>
      </c>
      <c r="E48" s="150" t="s">
        <v>508</v>
      </c>
      <c r="F48" s="149">
        <v>8</v>
      </c>
      <c r="G48" s="149">
        <v>15</v>
      </c>
      <c r="H48" s="132">
        <v>1</v>
      </c>
      <c r="I48" s="149">
        <v>8</v>
      </c>
      <c r="J48" s="136"/>
      <c r="K48" s="141"/>
    </row>
    <row r="49" spans="1:11">
      <c r="A49" s="132">
        <v>10</v>
      </c>
      <c r="B49" s="134" t="s">
        <v>513</v>
      </c>
      <c r="C49" s="134" t="s">
        <v>489</v>
      </c>
      <c r="D49" s="152" t="s">
        <v>514</v>
      </c>
      <c r="E49" s="147" t="s">
        <v>511</v>
      </c>
      <c r="F49" s="147">
        <v>4</v>
      </c>
      <c r="G49" s="147">
        <v>77</v>
      </c>
      <c r="H49" s="132">
        <v>1</v>
      </c>
      <c r="I49" s="147">
        <v>4</v>
      </c>
      <c r="J49" s="136">
        <v>40</v>
      </c>
      <c r="K49" s="137"/>
    </row>
    <row r="50" spans="1:11">
      <c r="A50" s="132"/>
      <c r="B50" s="134" t="s">
        <v>513</v>
      </c>
      <c r="C50" s="134" t="s">
        <v>489</v>
      </c>
      <c r="D50" s="152" t="s">
        <v>514</v>
      </c>
      <c r="E50" s="147" t="s">
        <v>512</v>
      </c>
      <c r="F50" s="147">
        <v>4</v>
      </c>
      <c r="G50" s="147">
        <v>107</v>
      </c>
      <c r="H50" s="132">
        <v>1</v>
      </c>
      <c r="I50" s="147">
        <v>4</v>
      </c>
      <c r="J50" s="136"/>
      <c r="K50" s="138"/>
    </row>
    <row r="51" spans="1:11">
      <c r="A51" s="132"/>
      <c r="B51" s="134" t="s">
        <v>513</v>
      </c>
      <c r="C51" s="134" t="s">
        <v>489</v>
      </c>
      <c r="D51" s="152" t="s">
        <v>515</v>
      </c>
      <c r="E51" s="147" t="s">
        <v>511</v>
      </c>
      <c r="F51" s="147">
        <v>4</v>
      </c>
      <c r="G51" s="147">
        <v>77</v>
      </c>
      <c r="H51" s="132">
        <v>1</v>
      </c>
      <c r="I51" s="147">
        <v>4</v>
      </c>
      <c r="J51" s="136"/>
      <c r="K51" s="138"/>
    </row>
    <row r="52" spans="1:11">
      <c r="A52" s="132"/>
      <c r="B52" s="134" t="s">
        <v>513</v>
      </c>
      <c r="C52" s="134" t="s">
        <v>489</v>
      </c>
      <c r="D52" s="152" t="s">
        <v>515</v>
      </c>
      <c r="E52" s="147" t="s">
        <v>512</v>
      </c>
      <c r="F52" s="147">
        <v>4</v>
      </c>
      <c r="G52" s="147">
        <v>107</v>
      </c>
      <c r="H52" s="132">
        <v>1</v>
      </c>
      <c r="I52" s="147">
        <v>4</v>
      </c>
      <c r="J52" s="136"/>
      <c r="K52" s="138"/>
    </row>
    <row r="53" spans="1:11">
      <c r="A53" s="132"/>
      <c r="B53" s="134" t="s">
        <v>513</v>
      </c>
      <c r="C53" s="134" t="s">
        <v>489</v>
      </c>
      <c r="D53" s="152" t="s">
        <v>516</v>
      </c>
      <c r="E53" s="147" t="s">
        <v>511</v>
      </c>
      <c r="F53" s="147">
        <v>4</v>
      </c>
      <c r="G53" s="147">
        <v>77</v>
      </c>
      <c r="H53" s="132">
        <v>1</v>
      </c>
      <c r="I53" s="147">
        <v>4</v>
      </c>
      <c r="J53" s="136"/>
      <c r="K53" s="138"/>
    </row>
    <row r="54" spans="1:11">
      <c r="A54" s="132"/>
      <c r="B54" s="134" t="s">
        <v>513</v>
      </c>
      <c r="C54" s="134" t="s">
        <v>489</v>
      </c>
      <c r="D54" s="152" t="s">
        <v>516</v>
      </c>
      <c r="E54" s="147" t="s">
        <v>512</v>
      </c>
      <c r="F54" s="147">
        <v>4</v>
      </c>
      <c r="G54" s="147">
        <v>107</v>
      </c>
      <c r="H54" s="132">
        <v>1</v>
      </c>
      <c r="I54" s="147">
        <v>4</v>
      </c>
      <c r="J54" s="136"/>
      <c r="K54" s="138"/>
    </row>
    <row r="55" spans="1:11" ht="15.75">
      <c r="A55" s="132"/>
      <c r="B55" s="134" t="s">
        <v>513</v>
      </c>
      <c r="C55" s="134" t="s">
        <v>471</v>
      </c>
      <c r="D55" s="150" t="s">
        <v>472</v>
      </c>
      <c r="E55" s="150" t="s">
        <v>507</v>
      </c>
      <c r="F55" s="148">
        <v>8</v>
      </c>
      <c r="G55" s="151">
        <v>11</v>
      </c>
      <c r="H55" s="132">
        <v>1</v>
      </c>
      <c r="I55" s="148">
        <v>8</v>
      </c>
      <c r="J55" s="136"/>
      <c r="K55" s="138"/>
    </row>
    <row r="56" spans="1:11">
      <c r="A56" s="132"/>
      <c r="B56" s="134" t="s">
        <v>513</v>
      </c>
      <c r="C56" s="134" t="s">
        <v>489</v>
      </c>
      <c r="D56" s="150" t="s">
        <v>475</v>
      </c>
      <c r="E56" s="150" t="s">
        <v>508</v>
      </c>
      <c r="F56" s="149">
        <v>8</v>
      </c>
      <c r="G56" s="149">
        <v>15</v>
      </c>
      <c r="H56" s="132">
        <v>1</v>
      </c>
      <c r="I56" s="149">
        <v>8</v>
      </c>
      <c r="J56" s="136"/>
      <c r="K56" s="141"/>
    </row>
    <row r="57" spans="1:11">
      <c r="A57" s="132">
        <v>11</v>
      </c>
      <c r="B57" s="134" t="s">
        <v>517</v>
      </c>
      <c r="C57" s="134" t="s">
        <v>489</v>
      </c>
      <c r="D57" s="150" t="s">
        <v>475</v>
      </c>
      <c r="E57" s="150" t="s">
        <v>508</v>
      </c>
      <c r="F57" s="149">
        <v>8</v>
      </c>
      <c r="G57" s="149">
        <v>15</v>
      </c>
      <c r="H57" s="132">
        <v>1</v>
      </c>
      <c r="I57" s="149">
        <v>8</v>
      </c>
      <c r="J57" s="132">
        <v>8</v>
      </c>
      <c r="K57" s="153"/>
    </row>
    <row r="58" spans="1:11" ht="15.75">
      <c r="A58" s="132">
        <v>12</v>
      </c>
      <c r="B58" s="133" t="s">
        <v>518</v>
      </c>
      <c r="C58" s="134" t="s">
        <v>471</v>
      </c>
      <c r="D58" s="150" t="s">
        <v>472</v>
      </c>
      <c r="E58" s="150" t="s">
        <v>507</v>
      </c>
      <c r="F58" s="148">
        <v>8</v>
      </c>
      <c r="G58" s="151">
        <v>11</v>
      </c>
      <c r="H58" s="132">
        <v>1</v>
      </c>
      <c r="I58" s="148">
        <v>8</v>
      </c>
      <c r="J58" s="136">
        <v>16</v>
      </c>
      <c r="K58" s="137"/>
    </row>
    <row r="59" spans="1:11">
      <c r="A59" s="132"/>
      <c r="B59" s="133" t="s">
        <v>518</v>
      </c>
      <c r="C59" s="134" t="s">
        <v>489</v>
      </c>
      <c r="D59" s="150" t="s">
        <v>475</v>
      </c>
      <c r="E59" s="150" t="s">
        <v>508</v>
      </c>
      <c r="F59" s="149">
        <v>8</v>
      </c>
      <c r="G59" s="149">
        <v>15</v>
      </c>
      <c r="H59" s="132">
        <v>1</v>
      </c>
      <c r="I59" s="149">
        <v>8</v>
      </c>
      <c r="J59" s="136"/>
      <c r="K59" s="141"/>
    </row>
    <row r="60" spans="1:11" ht="15.75">
      <c r="A60" s="132">
        <v>13</v>
      </c>
      <c r="B60" s="134" t="s">
        <v>519</v>
      </c>
      <c r="C60" s="134" t="s">
        <v>471</v>
      </c>
      <c r="D60" s="150" t="s">
        <v>472</v>
      </c>
      <c r="E60" s="150" t="s">
        <v>507</v>
      </c>
      <c r="F60" s="148">
        <v>8</v>
      </c>
      <c r="G60" s="151">
        <v>11</v>
      </c>
      <c r="H60" s="132">
        <v>1</v>
      </c>
      <c r="I60" s="148">
        <v>8</v>
      </c>
      <c r="J60" s="136">
        <v>16</v>
      </c>
      <c r="K60" s="137"/>
    </row>
    <row r="61" spans="1:11">
      <c r="A61" s="132"/>
      <c r="B61" s="134" t="s">
        <v>519</v>
      </c>
      <c r="C61" s="134" t="s">
        <v>489</v>
      </c>
      <c r="D61" s="150" t="s">
        <v>475</v>
      </c>
      <c r="E61" s="150" t="s">
        <v>508</v>
      </c>
      <c r="F61" s="149">
        <v>8</v>
      </c>
      <c r="G61" s="149">
        <v>15</v>
      </c>
      <c r="H61" s="132">
        <v>1</v>
      </c>
      <c r="I61" s="149">
        <v>8</v>
      </c>
      <c r="J61" s="136"/>
      <c r="K61" s="141"/>
    </row>
    <row r="62" spans="1:11">
      <c r="A62" s="132">
        <v>14</v>
      </c>
      <c r="B62" s="49" t="s">
        <v>520</v>
      </c>
      <c r="C62" s="154" t="s">
        <v>521</v>
      </c>
      <c r="D62" s="49" t="s">
        <v>522</v>
      </c>
      <c r="E62" s="135" t="s">
        <v>523</v>
      </c>
      <c r="F62" s="129">
        <v>8</v>
      </c>
      <c r="G62" s="129">
        <v>176</v>
      </c>
      <c r="H62" s="129">
        <v>1</v>
      </c>
      <c r="I62" s="129">
        <v>8</v>
      </c>
      <c r="J62" s="129">
        <v>8</v>
      </c>
      <c r="K62" s="132"/>
    </row>
    <row r="63" spans="1:11">
      <c r="A63" s="132">
        <v>15</v>
      </c>
      <c r="B63" s="49" t="s">
        <v>524</v>
      </c>
      <c r="C63" s="154" t="s">
        <v>521</v>
      </c>
      <c r="D63" s="49" t="s">
        <v>525</v>
      </c>
      <c r="E63" s="135" t="s">
        <v>523</v>
      </c>
      <c r="F63" s="129">
        <v>4</v>
      </c>
      <c r="G63" s="129">
        <v>176</v>
      </c>
      <c r="H63" s="129">
        <v>1</v>
      </c>
      <c r="I63" s="129">
        <v>4</v>
      </c>
      <c r="J63" s="129">
        <v>4</v>
      </c>
      <c r="K63" s="132"/>
    </row>
    <row r="64" spans="1:11" ht="15.75">
      <c r="A64" s="132">
        <v>16</v>
      </c>
      <c r="B64" s="155" t="s">
        <v>526</v>
      </c>
      <c r="C64" s="154" t="s">
        <v>521</v>
      </c>
      <c r="D64" s="155" t="s">
        <v>527</v>
      </c>
      <c r="E64" s="135" t="s">
        <v>523</v>
      </c>
      <c r="F64" s="156">
        <v>4</v>
      </c>
      <c r="G64" s="129">
        <v>176</v>
      </c>
      <c r="H64" s="129">
        <v>1</v>
      </c>
      <c r="I64" s="156">
        <v>4</v>
      </c>
      <c r="J64" s="156">
        <v>4</v>
      </c>
      <c r="K64" s="132"/>
    </row>
    <row r="65" spans="1:11" ht="27">
      <c r="A65" s="132">
        <v>17</v>
      </c>
      <c r="B65" s="155" t="s">
        <v>528</v>
      </c>
      <c r="C65" s="155" t="s">
        <v>529</v>
      </c>
      <c r="D65" s="155" t="s">
        <v>530</v>
      </c>
      <c r="E65" s="154" t="s">
        <v>531</v>
      </c>
      <c r="F65" s="156">
        <v>16</v>
      </c>
      <c r="G65" s="130">
        <v>32</v>
      </c>
      <c r="H65" s="129">
        <v>1</v>
      </c>
      <c r="I65" s="156">
        <v>16</v>
      </c>
      <c r="J65" s="156">
        <v>16</v>
      </c>
      <c r="K65" s="132"/>
    </row>
    <row r="66" spans="1:11" ht="27">
      <c r="A66" s="132">
        <v>18</v>
      </c>
      <c r="B66" s="155" t="s">
        <v>532</v>
      </c>
      <c r="C66" s="155" t="s">
        <v>529</v>
      </c>
      <c r="D66" s="155" t="s">
        <v>530</v>
      </c>
      <c r="E66" s="154" t="s">
        <v>533</v>
      </c>
      <c r="F66" s="156">
        <v>16</v>
      </c>
      <c r="G66" s="130">
        <v>63</v>
      </c>
      <c r="H66" s="129">
        <v>1</v>
      </c>
      <c r="I66" s="156">
        <v>16</v>
      </c>
      <c r="J66" s="156">
        <v>16</v>
      </c>
      <c r="K66" s="132"/>
    </row>
    <row r="67" spans="1:11" ht="27">
      <c r="A67" s="132">
        <v>19</v>
      </c>
      <c r="B67" s="49" t="s">
        <v>534</v>
      </c>
      <c r="C67" s="155" t="s">
        <v>529</v>
      </c>
      <c r="D67" s="155" t="s">
        <v>530</v>
      </c>
      <c r="E67" s="154" t="s">
        <v>535</v>
      </c>
      <c r="F67" s="156">
        <v>16</v>
      </c>
      <c r="G67" s="130">
        <v>62</v>
      </c>
      <c r="H67" s="129">
        <v>1</v>
      </c>
      <c r="I67" s="156">
        <v>16</v>
      </c>
      <c r="J67" s="156">
        <v>16</v>
      </c>
      <c r="K67" s="132"/>
    </row>
    <row r="68" spans="1:11" ht="27">
      <c r="A68" s="132">
        <v>20</v>
      </c>
      <c r="B68" s="49" t="s">
        <v>536</v>
      </c>
      <c r="C68" s="155" t="s">
        <v>537</v>
      </c>
      <c r="D68" s="49" t="s">
        <v>538</v>
      </c>
      <c r="E68" s="155" t="s">
        <v>539</v>
      </c>
      <c r="F68" s="156">
        <v>16</v>
      </c>
      <c r="G68" s="130">
        <v>70</v>
      </c>
      <c r="H68" s="129">
        <v>1</v>
      </c>
      <c r="I68" s="156">
        <v>16</v>
      </c>
      <c r="J68" s="156">
        <v>16</v>
      </c>
      <c r="K68" s="132"/>
    </row>
    <row r="69" spans="1:11" ht="27">
      <c r="A69" s="132">
        <v>21</v>
      </c>
      <c r="B69" s="155" t="s">
        <v>540</v>
      </c>
      <c r="C69" s="155" t="s">
        <v>537</v>
      </c>
      <c r="D69" s="49" t="s">
        <v>538</v>
      </c>
      <c r="E69" s="155" t="s">
        <v>541</v>
      </c>
      <c r="F69" s="156">
        <v>16</v>
      </c>
      <c r="G69" s="130">
        <v>63</v>
      </c>
      <c r="H69" s="129">
        <v>1</v>
      </c>
      <c r="I69" s="156">
        <v>16</v>
      </c>
      <c r="J69" s="156">
        <v>16</v>
      </c>
      <c r="K69" s="132"/>
    </row>
    <row r="70" spans="1:11" ht="27">
      <c r="A70" s="132">
        <v>22</v>
      </c>
      <c r="B70" s="154" t="s">
        <v>542</v>
      </c>
      <c r="C70" s="155" t="s">
        <v>537</v>
      </c>
      <c r="D70" s="49" t="s">
        <v>538</v>
      </c>
      <c r="E70" s="155" t="s">
        <v>543</v>
      </c>
      <c r="F70" s="156">
        <v>16</v>
      </c>
      <c r="G70" s="130">
        <v>63</v>
      </c>
      <c r="H70" s="129">
        <v>1</v>
      </c>
      <c r="I70" s="156">
        <v>16</v>
      </c>
      <c r="J70" s="156">
        <v>16</v>
      </c>
      <c r="K70" s="132"/>
    </row>
    <row r="71" spans="1:11">
      <c r="A71" s="157"/>
      <c r="B71" s="157"/>
      <c r="C71" s="158" t="s">
        <v>544</v>
      </c>
      <c r="D71" s="157"/>
      <c r="E71" s="157"/>
      <c r="F71" s="157"/>
      <c r="G71" s="157"/>
      <c r="H71" s="157"/>
      <c r="I71" s="157">
        <f>SUM(I4:I70)</f>
        <v>432</v>
      </c>
      <c r="J71" s="159">
        <f>SUM(J4:J70)</f>
        <v>432</v>
      </c>
      <c r="K71" s="157"/>
    </row>
  </sheetData>
  <mergeCells count="25">
    <mergeCell ref="J49:J56"/>
    <mergeCell ref="K49:K56"/>
    <mergeCell ref="J58:J59"/>
    <mergeCell ref="K58:K59"/>
    <mergeCell ref="J60:J61"/>
    <mergeCell ref="K60:K61"/>
    <mergeCell ref="J33:J36"/>
    <mergeCell ref="K33:K36"/>
    <mergeCell ref="J37:J44"/>
    <mergeCell ref="K37:K44"/>
    <mergeCell ref="J45:J48"/>
    <mergeCell ref="K45:K48"/>
    <mergeCell ref="J18:J23"/>
    <mergeCell ref="K18:K23"/>
    <mergeCell ref="J24:J29"/>
    <mergeCell ref="K24:K29"/>
    <mergeCell ref="J30:J32"/>
    <mergeCell ref="K30:K32"/>
    <mergeCell ref="A1:K1"/>
    <mergeCell ref="J4:J7"/>
    <mergeCell ref="K4:K7"/>
    <mergeCell ref="J8:J13"/>
    <mergeCell ref="K8:K13"/>
    <mergeCell ref="J14:J17"/>
    <mergeCell ref="K14:K1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7" workbookViewId="0">
      <selection activeCell="G5" sqref="G5:G27"/>
    </sheetView>
  </sheetViews>
  <sheetFormatPr defaultColWidth="9" defaultRowHeight="13.5"/>
  <cols>
    <col min="1" max="1" width="4.375" style="54" customWidth="1"/>
    <col min="2" max="2" width="9.625" style="54" customWidth="1"/>
    <col min="3" max="3" width="20.125" style="54" customWidth="1"/>
    <col min="4" max="4" width="16.75" style="54" customWidth="1"/>
    <col min="5" max="5" width="5.5" style="54" customWidth="1"/>
    <col min="6" max="6" width="6.75" style="54" customWidth="1"/>
    <col min="7" max="7" width="7.375" style="54" customWidth="1"/>
    <col min="8" max="8" width="8.125" style="55" customWidth="1"/>
    <col min="9" max="9" width="8.375" style="55" customWidth="1"/>
    <col min="10" max="16384" width="9" style="54"/>
  </cols>
  <sheetData>
    <row r="1" spans="1:9" ht="14.25">
      <c r="A1" s="99" t="s">
        <v>322</v>
      </c>
      <c r="B1" s="99"/>
    </row>
    <row r="2" spans="1:9" ht="20.25">
      <c r="A2" s="100" t="s">
        <v>323</v>
      </c>
      <c r="B2" s="100"/>
      <c r="C2" s="100"/>
      <c r="D2" s="100"/>
      <c r="E2" s="100"/>
      <c r="F2" s="100"/>
      <c r="G2" s="100"/>
      <c r="H2" s="100"/>
      <c r="I2" s="100"/>
    </row>
    <row r="3" spans="1:9" ht="20.25">
      <c r="A3" s="56" t="s">
        <v>451</v>
      </c>
      <c r="B3" s="57"/>
      <c r="C3" s="58"/>
      <c r="D3" s="59"/>
      <c r="E3" s="59"/>
      <c r="F3" s="59"/>
      <c r="G3" s="59"/>
      <c r="H3" s="59"/>
      <c r="I3" s="59"/>
    </row>
    <row r="4" spans="1:9" s="63" customFormat="1" ht="27">
      <c r="A4" s="60" t="s">
        <v>2</v>
      </c>
      <c r="B4" s="60" t="s">
        <v>3</v>
      </c>
      <c r="C4" s="60" t="s">
        <v>324</v>
      </c>
      <c r="D4" s="61" t="s">
        <v>5</v>
      </c>
      <c r="E4" s="60" t="s">
        <v>325</v>
      </c>
      <c r="F4" s="60" t="s">
        <v>326</v>
      </c>
      <c r="G4" s="60" t="s">
        <v>327</v>
      </c>
      <c r="H4" s="62" t="s">
        <v>328</v>
      </c>
      <c r="I4" s="60" t="s">
        <v>10</v>
      </c>
    </row>
    <row r="5" spans="1:9" s="68" customFormat="1" ht="27">
      <c r="A5" s="64">
        <v>1</v>
      </c>
      <c r="B5" s="65" t="s">
        <v>329</v>
      </c>
      <c r="C5" s="66" t="s">
        <v>330</v>
      </c>
      <c r="D5" s="66" t="s">
        <v>331</v>
      </c>
      <c r="E5" s="67">
        <v>40</v>
      </c>
      <c r="F5" s="64">
        <v>1</v>
      </c>
      <c r="G5" s="64">
        <f t="shared" ref="G5:G26" si="0">E5*F5</f>
        <v>40</v>
      </c>
      <c r="H5" s="64">
        <v>40</v>
      </c>
      <c r="I5" s="64"/>
    </row>
    <row r="6" spans="1:9" s="68" customFormat="1" ht="27">
      <c r="A6" s="64">
        <v>2</v>
      </c>
      <c r="B6" s="65" t="s">
        <v>332</v>
      </c>
      <c r="C6" s="66" t="s">
        <v>333</v>
      </c>
      <c r="D6" s="66" t="s">
        <v>334</v>
      </c>
      <c r="E6" s="67">
        <v>40</v>
      </c>
      <c r="F6" s="64">
        <v>1</v>
      </c>
      <c r="G6" s="64">
        <f t="shared" si="0"/>
        <v>40</v>
      </c>
      <c r="H6" s="94">
        <v>60</v>
      </c>
      <c r="I6" s="64"/>
    </row>
    <row r="7" spans="1:9" s="68" customFormat="1">
      <c r="A7" s="64">
        <v>3</v>
      </c>
      <c r="B7" s="65" t="s">
        <v>332</v>
      </c>
      <c r="C7" s="66" t="s">
        <v>335</v>
      </c>
      <c r="D7" s="66" t="s">
        <v>336</v>
      </c>
      <c r="E7" s="67">
        <v>20</v>
      </c>
      <c r="F7" s="64">
        <v>1</v>
      </c>
      <c r="G7" s="64">
        <f t="shared" si="0"/>
        <v>20</v>
      </c>
      <c r="H7" s="95"/>
      <c r="I7" s="64"/>
    </row>
    <row r="8" spans="1:9" s="68" customFormat="1">
      <c r="A8" s="64">
        <v>4</v>
      </c>
      <c r="B8" s="65" t="s">
        <v>337</v>
      </c>
      <c r="C8" s="66" t="s">
        <v>338</v>
      </c>
      <c r="D8" s="66" t="s">
        <v>339</v>
      </c>
      <c r="E8" s="67">
        <v>20</v>
      </c>
      <c r="F8" s="64">
        <v>1</v>
      </c>
      <c r="G8" s="64">
        <f t="shared" si="0"/>
        <v>20</v>
      </c>
      <c r="H8" s="64">
        <v>20</v>
      </c>
      <c r="I8" s="64"/>
    </row>
    <row r="9" spans="1:9" s="68" customFormat="1" ht="27">
      <c r="A9" s="64">
        <v>5</v>
      </c>
      <c r="B9" s="65" t="s">
        <v>340</v>
      </c>
      <c r="C9" s="66" t="s">
        <v>341</v>
      </c>
      <c r="D9" s="66" t="s">
        <v>342</v>
      </c>
      <c r="E9" s="67">
        <v>20</v>
      </c>
      <c r="F9" s="64">
        <v>1</v>
      </c>
      <c r="G9" s="64">
        <f t="shared" si="0"/>
        <v>20</v>
      </c>
      <c r="H9" s="64">
        <v>20</v>
      </c>
      <c r="I9" s="64"/>
    </row>
    <row r="10" spans="1:9" s="68" customFormat="1" ht="27">
      <c r="A10" s="64">
        <v>6</v>
      </c>
      <c r="B10" s="69" t="s">
        <v>343</v>
      </c>
      <c r="C10" s="66" t="s">
        <v>330</v>
      </c>
      <c r="D10" s="66" t="s">
        <v>344</v>
      </c>
      <c r="E10" s="67">
        <v>40</v>
      </c>
      <c r="F10" s="64">
        <v>1</v>
      </c>
      <c r="G10" s="64">
        <f t="shared" si="0"/>
        <v>40</v>
      </c>
      <c r="H10" s="64">
        <v>40</v>
      </c>
      <c r="I10" s="64"/>
    </row>
    <row r="11" spans="1:9" s="68" customFormat="1">
      <c r="A11" s="64">
        <v>7</v>
      </c>
      <c r="B11" s="67" t="s">
        <v>345</v>
      </c>
      <c r="C11" s="66" t="s">
        <v>335</v>
      </c>
      <c r="D11" s="66" t="s">
        <v>346</v>
      </c>
      <c r="E11" s="67">
        <v>20</v>
      </c>
      <c r="F11" s="64">
        <v>1</v>
      </c>
      <c r="G11" s="64">
        <f t="shared" si="0"/>
        <v>20</v>
      </c>
      <c r="H11" s="94">
        <v>72</v>
      </c>
      <c r="I11" s="64"/>
    </row>
    <row r="12" spans="1:9" s="68" customFormat="1">
      <c r="A12" s="64">
        <v>8</v>
      </c>
      <c r="B12" s="65" t="s">
        <v>347</v>
      </c>
      <c r="C12" s="66" t="s">
        <v>333</v>
      </c>
      <c r="D12" s="66" t="s">
        <v>348</v>
      </c>
      <c r="E12" s="67">
        <v>40</v>
      </c>
      <c r="F12" s="64">
        <v>1</v>
      </c>
      <c r="G12" s="64">
        <f t="shared" si="0"/>
        <v>40</v>
      </c>
      <c r="H12" s="101"/>
      <c r="I12" s="64"/>
    </row>
    <row r="13" spans="1:9" s="68" customFormat="1" ht="27">
      <c r="A13" s="64">
        <v>9</v>
      </c>
      <c r="B13" s="65" t="s">
        <v>347</v>
      </c>
      <c r="C13" s="66" t="s">
        <v>349</v>
      </c>
      <c r="D13" s="66" t="s">
        <v>334</v>
      </c>
      <c r="E13" s="67">
        <v>12</v>
      </c>
      <c r="F13" s="64">
        <v>1</v>
      </c>
      <c r="G13" s="64">
        <f t="shared" si="0"/>
        <v>12</v>
      </c>
      <c r="H13" s="95"/>
      <c r="I13" s="64">
        <v>20181</v>
      </c>
    </row>
    <row r="14" spans="1:9" s="68" customFormat="1" ht="27">
      <c r="A14" s="64">
        <v>10</v>
      </c>
      <c r="B14" s="65" t="s">
        <v>350</v>
      </c>
      <c r="C14" s="66" t="s">
        <v>341</v>
      </c>
      <c r="D14" s="66" t="s">
        <v>351</v>
      </c>
      <c r="E14" s="67">
        <v>20</v>
      </c>
      <c r="F14" s="64">
        <v>1</v>
      </c>
      <c r="G14" s="64">
        <f t="shared" si="0"/>
        <v>20</v>
      </c>
      <c r="H14" s="94">
        <v>40</v>
      </c>
      <c r="I14" s="64"/>
    </row>
    <row r="15" spans="1:9" s="68" customFormat="1" ht="27">
      <c r="A15" s="64">
        <v>11</v>
      </c>
      <c r="B15" s="65" t="s">
        <v>350</v>
      </c>
      <c r="C15" s="66" t="s">
        <v>352</v>
      </c>
      <c r="D15" s="66" t="s">
        <v>353</v>
      </c>
      <c r="E15" s="67">
        <v>20</v>
      </c>
      <c r="F15" s="64">
        <v>1</v>
      </c>
      <c r="G15" s="64">
        <f t="shared" si="0"/>
        <v>20</v>
      </c>
      <c r="H15" s="95"/>
      <c r="I15" s="64"/>
    </row>
    <row r="16" spans="1:9" s="68" customFormat="1">
      <c r="A16" s="64">
        <v>12</v>
      </c>
      <c r="B16" s="65" t="s">
        <v>354</v>
      </c>
      <c r="C16" s="66" t="s">
        <v>333</v>
      </c>
      <c r="D16" s="66" t="s">
        <v>355</v>
      </c>
      <c r="E16" s="67">
        <v>40</v>
      </c>
      <c r="F16" s="64">
        <v>1</v>
      </c>
      <c r="G16" s="64">
        <f t="shared" si="0"/>
        <v>40</v>
      </c>
      <c r="H16" s="64">
        <v>40</v>
      </c>
      <c r="I16" s="64"/>
    </row>
    <row r="17" spans="1:9" s="68" customFormat="1" ht="27">
      <c r="A17" s="64">
        <v>13</v>
      </c>
      <c r="B17" s="65" t="s">
        <v>356</v>
      </c>
      <c r="C17" s="66" t="s">
        <v>333</v>
      </c>
      <c r="D17" s="66" t="s">
        <v>357</v>
      </c>
      <c r="E17" s="67">
        <v>40</v>
      </c>
      <c r="F17" s="64">
        <v>1</v>
      </c>
      <c r="G17" s="64">
        <f t="shared" si="0"/>
        <v>40</v>
      </c>
      <c r="H17" s="94">
        <v>60</v>
      </c>
      <c r="I17" s="64"/>
    </row>
    <row r="18" spans="1:9" s="68" customFormat="1" ht="27">
      <c r="A18" s="64">
        <v>14</v>
      </c>
      <c r="B18" s="65" t="s">
        <v>356</v>
      </c>
      <c r="C18" s="66" t="s">
        <v>352</v>
      </c>
      <c r="D18" s="66" t="s">
        <v>358</v>
      </c>
      <c r="E18" s="67">
        <v>20</v>
      </c>
      <c r="F18" s="64">
        <v>1</v>
      </c>
      <c r="G18" s="64">
        <f t="shared" si="0"/>
        <v>20</v>
      </c>
      <c r="H18" s="95"/>
      <c r="I18" s="64"/>
    </row>
    <row r="19" spans="1:9" s="68" customFormat="1">
      <c r="A19" s="64">
        <v>15</v>
      </c>
      <c r="B19" s="65" t="s">
        <v>359</v>
      </c>
      <c r="C19" s="66" t="s">
        <v>360</v>
      </c>
      <c r="D19" s="66" t="s">
        <v>361</v>
      </c>
      <c r="E19" s="67">
        <v>20</v>
      </c>
      <c r="F19" s="64">
        <v>1</v>
      </c>
      <c r="G19" s="64">
        <f t="shared" si="0"/>
        <v>20</v>
      </c>
      <c r="H19" s="94">
        <v>36</v>
      </c>
      <c r="I19" s="64"/>
    </row>
    <row r="20" spans="1:9" s="68" customFormat="1" ht="27">
      <c r="A20" s="64">
        <v>16</v>
      </c>
      <c r="B20" s="65" t="s">
        <v>359</v>
      </c>
      <c r="C20" s="66" t="s">
        <v>349</v>
      </c>
      <c r="D20" s="66" t="s">
        <v>346</v>
      </c>
      <c r="E20" s="67">
        <v>16</v>
      </c>
      <c r="F20" s="64">
        <v>1</v>
      </c>
      <c r="G20" s="64">
        <f t="shared" si="0"/>
        <v>16</v>
      </c>
      <c r="H20" s="95"/>
      <c r="I20" s="64"/>
    </row>
    <row r="21" spans="1:9" s="68" customFormat="1" ht="27">
      <c r="A21" s="64">
        <v>17</v>
      </c>
      <c r="B21" s="65" t="s">
        <v>362</v>
      </c>
      <c r="C21" s="66" t="s">
        <v>363</v>
      </c>
      <c r="D21" s="66" t="s">
        <v>364</v>
      </c>
      <c r="E21" s="67">
        <v>40</v>
      </c>
      <c r="F21" s="64">
        <v>1</v>
      </c>
      <c r="G21" s="64">
        <f t="shared" si="0"/>
        <v>40</v>
      </c>
      <c r="H21" s="64">
        <v>40</v>
      </c>
      <c r="I21" s="64"/>
    </row>
    <row r="22" spans="1:9" s="71" customFormat="1">
      <c r="A22" s="64">
        <v>18</v>
      </c>
      <c r="B22" s="65" t="s">
        <v>365</v>
      </c>
      <c r="C22" s="66" t="s">
        <v>360</v>
      </c>
      <c r="D22" s="66" t="s">
        <v>366</v>
      </c>
      <c r="E22" s="67">
        <v>20</v>
      </c>
      <c r="F22" s="64">
        <v>1</v>
      </c>
      <c r="G22" s="64">
        <f t="shared" si="0"/>
        <v>20</v>
      </c>
      <c r="H22" s="96">
        <v>88</v>
      </c>
      <c r="I22" s="70"/>
    </row>
    <row r="23" spans="1:9" s="68" customFormat="1">
      <c r="A23" s="64">
        <v>19</v>
      </c>
      <c r="B23" s="65" t="s">
        <v>365</v>
      </c>
      <c r="C23" s="66" t="s">
        <v>333</v>
      </c>
      <c r="D23" s="66" t="s">
        <v>367</v>
      </c>
      <c r="E23" s="67">
        <v>40</v>
      </c>
      <c r="F23" s="64">
        <v>1</v>
      </c>
      <c r="G23" s="64">
        <f t="shared" si="0"/>
        <v>40</v>
      </c>
      <c r="H23" s="97"/>
      <c r="I23" s="64"/>
    </row>
    <row r="24" spans="1:9" s="68" customFormat="1" ht="27">
      <c r="A24" s="64">
        <v>20</v>
      </c>
      <c r="B24" s="65" t="s">
        <v>365</v>
      </c>
      <c r="C24" s="66" t="s">
        <v>349</v>
      </c>
      <c r="D24" s="66" t="s">
        <v>336</v>
      </c>
      <c r="E24" s="67">
        <v>16</v>
      </c>
      <c r="F24" s="64">
        <v>1</v>
      </c>
      <c r="G24" s="64">
        <f t="shared" si="0"/>
        <v>16</v>
      </c>
      <c r="H24" s="97"/>
      <c r="I24" s="64"/>
    </row>
    <row r="25" spans="1:9" s="68" customFormat="1" ht="27">
      <c r="A25" s="64">
        <v>21</v>
      </c>
      <c r="B25" s="65" t="s">
        <v>365</v>
      </c>
      <c r="C25" s="66" t="s">
        <v>349</v>
      </c>
      <c r="D25" s="66" t="s">
        <v>357</v>
      </c>
      <c r="E25" s="67">
        <v>12</v>
      </c>
      <c r="F25" s="64">
        <v>1</v>
      </c>
      <c r="G25" s="64">
        <f t="shared" si="0"/>
        <v>12</v>
      </c>
      <c r="H25" s="98"/>
      <c r="I25" s="64">
        <v>20181</v>
      </c>
    </row>
    <row r="26" spans="1:9" s="68" customFormat="1">
      <c r="A26" s="64">
        <v>22</v>
      </c>
      <c r="B26" s="65" t="s">
        <v>368</v>
      </c>
      <c r="C26" s="66" t="s">
        <v>369</v>
      </c>
      <c r="D26" s="66" t="s">
        <v>370</v>
      </c>
      <c r="E26" s="67">
        <v>20</v>
      </c>
      <c r="F26" s="64">
        <v>1</v>
      </c>
      <c r="G26" s="64">
        <f t="shared" si="0"/>
        <v>20</v>
      </c>
      <c r="H26" s="64">
        <v>20</v>
      </c>
      <c r="I26" s="64"/>
    </row>
    <row r="27" spans="1:9">
      <c r="G27" s="54">
        <f>SUM(G5:G26)</f>
        <v>576</v>
      </c>
      <c r="H27" s="55">
        <f>SUM(H5:H26)</f>
        <v>576</v>
      </c>
    </row>
  </sheetData>
  <mergeCells count="8">
    <mergeCell ref="H19:H20"/>
    <mergeCell ref="H22:H25"/>
    <mergeCell ref="A1:B1"/>
    <mergeCell ref="A2:I2"/>
    <mergeCell ref="H6:H7"/>
    <mergeCell ref="H11:H13"/>
    <mergeCell ref="H14:H15"/>
    <mergeCell ref="H17:H1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7" workbookViewId="0">
      <selection activeCell="G5" sqref="G5:G45"/>
    </sheetView>
  </sheetViews>
  <sheetFormatPr defaultColWidth="9" defaultRowHeight="13.5"/>
  <cols>
    <col min="1" max="1" width="4.375" customWidth="1"/>
    <col min="2" max="2" width="7.125" customWidth="1"/>
    <col min="3" max="3" width="22.75" customWidth="1"/>
    <col min="4" max="4" width="18.125" customWidth="1"/>
    <col min="5" max="5" width="10.75" customWidth="1"/>
    <col min="6" max="6" width="6.75" customWidth="1"/>
    <col min="7" max="7" width="6.5" customWidth="1"/>
    <col min="8" max="8" width="8.125" customWidth="1"/>
    <col min="9" max="9" width="5" customWidth="1"/>
    <col min="257" max="257" width="4.375" customWidth="1"/>
    <col min="258" max="258" width="7.125" customWidth="1"/>
    <col min="259" max="259" width="22.75" customWidth="1"/>
    <col min="260" max="260" width="18.125" customWidth="1"/>
    <col min="261" max="261" width="10.75" customWidth="1"/>
    <col min="262" max="262" width="6.75" customWidth="1"/>
    <col min="263" max="263" width="6.5" customWidth="1"/>
    <col min="264" max="264" width="8.125" customWidth="1"/>
    <col min="265" max="265" width="5" customWidth="1"/>
    <col min="513" max="513" width="4.375" customWidth="1"/>
    <col min="514" max="514" width="7.125" customWidth="1"/>
    <col min="515" max="515" width="22.75" customWidth="1"/>
    <col min="516" max="516" width="18.125" customWidth="1"/>
    <col min="517" max="517" width="10.75" customWidth="1"/>
    <col min="518" max="518" width="6.75" customWidth="1"/>
    <col min="519" max="519" width="6.5" customWidth="1"/>
    <col min="520" max="520" width="8.125" customWidth="1"/>
    <col min="521" max="521" width="5" customWidth="1"/>
    <col min="769" max="769" width="4.375" customWidth="1"/>
    <col min="770" max="770" width="7.125" customWidth="1"/>
    <col min="771" max="771" width="22.75" customWidth="1"/>
    <col min="772" max="772" width="18.125" customWidth="1"/>
    <col min="773" max="773" width="10.75" customWidth="1"/>
    <col min="774" max="774" width="6.75" customWidth="1"/>
    <col min="775" max="775" width="6.5" customWidth="1"/>
    <col min="776" max="776" width="8.125" customWidth="1"/>
    <col min="777" max="777" width="5" customWidth="1"/>
    <col min="1025" max="1025" width="4.375" customWidth="1"/>
    <col min="1026" max="1026" width="7.125" customWidth="1"/>
    <col min="1027" max="1027" width="22.75" customWidth="1"/>
    <col min="1028" max="1028" width="18.125" customWidth="1"/>
    <col min="1029" max="1029" width="10.75" customWidth="1"/>
    <col min="1030" max="1030" width="6.75" customWidth="1"/>
    <col min="1031" max="1031" width="6.5" customWidth="1"/>
    <col min="1032" max="1032" width="8.125" customWidth="1"/>
    <col min="1033" max="1033" width="5" customWidth="1"/>
    <col min="1281" max="1281" width="4.375" customWidth="1"/>
    <col min="1282" max="1282" width="7.125" customWidth="1"/>
    <col min="1283" max="1283" width="22.75" customWidth="1"/>
    <col min="1284" max="1284" width="18.125" customWidth="1"/>
    <col min="1285" max="1285" width="10.75" customWidth="1"/>
    <col min="1286" max="1286" width="6.75" customWidth="1"/>
    <col min="1287" max="1287" width="6.5" customWidth="1"/>
    <col min="1288" max="1288" width="8.125" customWidth="1"/>
    <col min="1289" max="1289" width="5" customWidth="1"/>
    <col min="1537" max="1537" width="4.375" customWidth="1"/>
    <col min="1538" max="1538" width="7.125" customWidth="1"/>
    <col min="1539" max="1539" width="22.75" customWidth="1"/>
    <col min="1540" max="1540" width="18.125" customWidth="1"/>
    <col min="1541" max="1541" width="10.75" customWidth="1"/>
    <col min="1542" max="1542" width="6.75" customWidth="1"/>
    <col min="1543" max="1543" width="6.5" customWidth="1"/>
    <col min="1544" max="1544" width="8.125" customWidth="1"/>
    <col min="1545" max="1545" width="5" customWidth="1"/>
    <col min="1793" max="1793" width="4.375" customWidth="1"/>
    <col min="1794" max="1794" width="7.125" customWidth="1"/>
    <col min="1795" max="1795" width="22.75" customWidth="1"/>
    <col min="1796" max="1796" width="18.125" customWidth="1"/>
    <col min="1797" max="1797" width="10.75" customWidth="1"/>
    <col min="1798" max="1798" width="6.75" customWidth="1"/>
    <col min="1799" max="1799" width="6.5" customWidth="1"/>
    <col min="1800" max="1800" width="8.125" customWidth="1"/>
    <col min="1801" max="1801" width="5" customWidth="1"/>
    <col min="2049" max="2049" width="4.375" customWidth="1"/>
    <col min="2050" max="2050" width="7.125" customWidth="1"/>
    <col min="2051" max="2051" width="22.75" customWidth="1"/>
    <col min="2052" max="2052" width="18.125" customWidth="1"/>
    <col min="2053" max="2053" width="10.75" customWidth="1"/>
    <col min="2054" max="2054" width="6.75" customWidth="1"/>
    <col min="2055" max="2055" width="6.5" customWidth="1"/>
    <col min="2056" max="2056" width="8.125" customWidth="1"/>
    <col min="2057" max="2057" width="5" customWidth="1"/>
    <col min="2305" max="2305" width="4.375" customWidth="1"/>
    <col min="2306" max="2306" width="7.125" customWidth="1"/>
    <col min="2307" max="2307" width="22.75" customWidth="1"/>
    <col min="2308" max="2308" width="18.125" customWidth="1"/>
    <col min="2309" max="2309" width="10.75" customWidth="1"/>
    <col min="2310" max="2310" width="6.75" customWidth="1"/>
    <col min="2311" max="2311" width="6.5" customWidth="1"/>
    <col min="2312" max="2312" width="8.125" customWidth="1"/>
    <col min="2313" max="2313" width="5" customWidth="1"/>
    <col min="2561" max="2561" width="4.375" customWidth="1"/>
    <col min="2562" max="2562" width="7.125" customWidth="1"/>
    <col min="2563" max="2563" width="22.75" customWidth="1"/>
    <col min="2564" max="2564" width="18.125" customWidth="1"/>
    <col min="2565" max="2565" width="10.75" customWidth="1"/>
    <col min="2566" max="2566" width="6.75" customWidth="1"/>
    <col min="2567" max="2567" width="6.5" customWidth="1"/>
    <col min="2568" max="2568" width="8.125" customWidth="1"/>
    <col min="2569" max="2569" width="5" customWidth="1"/>
    <col min="2817" max="2817" width="4.375" customWidth="1"/>
    <col min="2818" max="2818" width="7.125" customWidth="1"/>
    <col min="2819" max="2819" width="22.75" customWidth="1"/>
    <col min="2820" max="2820" width="18.125" customWidth="1"/>
    <col min="2821" max="2821" width="10.75" customWidth="1"/>
    <col min="2822" max="2822" width="6.75" customWidth="1"/>
    <col min="2823" max="2823" width="6.5" customWidth="1"/>
    <col min="2824" max="2824" width="8.125" customWidth="1"/>
    <col min="2825" max="2825" width="5" customWidth="1"/>
    <col min="3073" max="3073" width="4.375" customWidth="1"/>
    <col min="3074" max="3074" width="7.125" customWidth="1"/>
    <col min="3075" max="3075" width="22.75" customWidth="1"/>
    <col min="3076" max="3076" width="18.125" customWidth="1"/>
    <col min="3077" max="3077" width="10.75" customWidth="1"/>
    <col min="3078" max="3078" width="6.75" customWidth="1"/>
    <col min="3079" max="3079" width="6.5" customWidth="1"/>
    <col min="3080" max="3080" width="8.125" customWidth="1"/>
    <col min="3081" max="3081" width="5" customWidth="1"/>
    <col min="3329" max="3329" width="4.375" customWidth="1"/>
    <col min="3330" max="3330" width="7.125" customWidth="1"/>
    <col min="3331" max="3331" width="22.75" customWidth="1"/>
    <col min="3332" max="3332" width="18.125" customWidth="1"/>
    <col min="3333" max="3333" width="10.75" customWidth="1"/>
    <col min="3334" max="3334" width="6.75" customWidth="1"/>
    <col min="3335" max="3335" width="6.5" customWidth="1"/>
    <col min="3336" max="3336" width="8.125" customWidth="1"/>
    <col min="3337" max="3337" width="5" customWidth="1"/>
    <col min="3585" max="3585" width="4.375" customWidth="1"/>
    <col min="3586" max="3586" width="7.125" customWidth="1"/>
    <col min="3587" max="3587" width="22.75" customWidth="1"/>
    <col min="3588" max="3588" width="18.125" customWidth="1"/>
    <col min="3589" max="3589" width="10.75" customWidth="1"/>
    <col min="3590" max="3590" width="6.75" customWidth="1"/>
    <col min="3591" max="3591" width="6.5" customWidth="1"/>
    <col min="3592" max="3592" width="8.125" customWidth="1"/>
    <col min="3593" max="3593" width="5" customWidth="1"/>
    <col min="3841" max="3841" width="4.375" customWidth="1"/>
    <col min="3842" max="3842" width="7.125" customWidth="1"/>
    <col min="3843" max="3843" width="22.75" customWidth="1"/>
    <col min="3844" max="3844" width="18.125" customWidth="1"/>
    <col min="3845" max="3845" width="10.75" customWidth="1"/>
    <col min="3846" max="3846" width="6.75" customWidth="1"/>
    <col min="3847" max="3847" width="6.5" customWidth="1"/>
    <col min="3848" max="3848" width="8.125" customWidth="1"/>
    <col min="3849" max="3849" width="5" customWidth="1"/>
    <col min="4097" max="4097" width="4.375" customWidth="1"/>
    <col min="4098" max="4098" width="7.125" customWidth="1"/>
    <col min="4099" max="4099" width="22.75" customWidth="1"/>
    <col min="4100" max="4100" width="18.125" customWidth="1"/>
    <col min="4101" max="4101" width="10.75" customWidth="1"/>
    <col min="4102" max="4102" width="6.75" customWidth="1"/>
    <col min="4103" max="4103" width="6.5" customWidth="1"/>
    <col min="4104" max="4104" width="8.125" customWidth="1"/>
    <col min="4105" max="4105" width="5" customWidth="1"/>
    <col min="4353" max="4353" width="4.375" customWidth="1"/>
    <col min="4354" max="4354" width="7.125" customWidth="1"/>
    <col min="4355" max="4355" width="22.75" customWidth="1"/>
    <col min="4356" max="4356" width="18.125" customWidth="1"/>
    <col min="4357" max="4357" width="10.75" customWidth="1"/>
    <col min="4358" max="4358" width="6.75" customWidth="1"/>
    <col min="4359" max="4359" width="6.5" customWidth="1"/>
    <col min="4360" max="4360" width="8.125" customWidth="1"/>
    <col min="4361" max="4361" width="5" customWidth="1"/>
    <col min="4609" max="4609" width="4.375" customWidth="1"/>
    <col min="4610" max="4610" width="7.125" customWidth="1"/>
    <col min="4611" max="4611" width="22.75" customWidth="1"/>
    <col min="4612" max="4612" width="18.125" customWidth="1"/>
    <col min="4613" max="4613" width="10.75" customWidth="1"/>
    <col min="4614" max="4614" width="6.75" customWidth="1"/>
    <col min="4615" max="4615" width="6.5" customWidth="1"/>
    <col min="4616" max="4616" width="8.125" customWidth="1"/>
    <col min="4617" max="4617" width="5" customWidth="1"/>
    <col min="4865" max="4865" width="4.375" customWidth="1"/>
    <col min="4866" max="4866" width="7.125" customWidth="1"/>
    <col min="4867" max="4867" width="22.75" customWidth="1"/>
    <col min="4868" max="4868" width="18.125" customWidth="1"/>
    <col min="4869" max="4869" width="10.75" customWidth="1"/>
    <col min="4870" max="4870" width="6.75" customWidth="1"/>
    <col min="4871" max="4871" width="6.5" customWidth="1"/>
    <col min="4872" max="4872" width="8.125" customWidth="1"/>
    <col min="4873" max="4873" width="5" customWidth="1"/>
    <col min="5121" max="5121" width="4.375" customWidth="1"/>
    <col min="5122" max="5122" width="7.125" customWidth="1"/>
    <col min="5123" max="5123" width="22.75" customWidth="1"/>
    <col min="5124" max="5124" width="18.125" customWidth="1"/>
    <col min="5125" max="5125" width="10.75" customWidth="1"/>
    <col min="5126" max="5126" width="6.75" customWidth="1"/>
    <col min="5127" max="5127" width="6.5" customWidth="1"/>
    <col min="5128" max="5128" width="8.125" customWidth="1"/>
    <col min="5129" max="5129" width="5" customWidth="1"/>
    <col min="5377" max="5377" width="4.375" customWidth="1"/>
    <col min="5378" max="5378" width="7.125" customWidth="1"/>
    <col min="5379" max="5379" width="22.75" customWidth="1"/>
    <col min="5380" max="5380" width="18.125" customWidth="1"/>
    <col min="5381" max="5381" width="10.75" customWidth="1"/>
    <col min="5382" max="5382" width="6.75" customWidth="1"/>
    <col min="5383" max="5383" width="6.5" customWidth="1"/>
    <col min="5384" max="5384" width="8.125" customWidth="1"/>
    <col min="5385" max="5385" width="5" customWidth="1"/>
    <col min="5633" max="5633" width="4.375" customWidth="1"/>
    <col min="5634" max="5634" width="7.125" customWidth="1"/>
    <col min="5635" max="5635" width="22.75" customWidth="1"/>
    <col min="5636" max="5636" width="18.125" customWidth="1"/>
    <col min="5637" max="5637" width="10.75" customWidth="1"/>
    <col min="5638" max="5638" width="6.75" customWidth="1"/>
    <col min="5639" max="5639" width="6.5" customWidth="1"/>
    <col min="5640" max="5640" width="8.125" customWidth="1"/>
    <col min="5641" max="5641" width="5" customWidth="1"/>
    <col min="5889" max="5889" width="4.375" customWidth="1"/>
    <col min="5890" max="5890" width="7.125" customWidth="1"/>
    <col min="5891" max="5891" width="22.75" customWidth="1"/>
    <col min="5892" max="5892" width="18.125" customWidth="1"/>
    <col min="5893" max="5893" width="10.75" customWidth="1"/>
    <col min="5894" max="5894" width="6.75" customWidth="1"/>
    <col min="5895" max="5895" width="6.5" customWidth="1"/>
    <col min="5896" max="5896" width="8.125" customWidth="1"/>
    <col min="5897" max="5897" width="5" customWidth="1"/>
    <col min="6145" max="6145" width="4.375" customWidth="1"/>
    <col min="6146" max="6146" width="7.125" customWidth="1"/>
    <col min="6147" max="6147" width="22.75" customWidth="1"/>
    <col min="6148" max="6148" width="18.125" customWidth="1"/>
    <col min="6149" max="6149" width="10.75" customWidth="1"/>
    <col min="6150" max="6150" width="6.75" customWidth="1"/>
    <col min="6151" max="6151" width="6.5" customWidth="1"/>
    <col min="6152" max="6152" width="8.125" customWidth="1"/>
    <col min="6153" max="6153" width="5" customWidth="1"/>
    <col min="6401" max="6401" width="4.375" customWidth="1"/>
    <col min="6402" max="6402" width="7.125" customWidth="1"/>
    <col min="6403" max="6403" width="22.75" customWidth="1"/>
    <col min="6404" max="6404" width="18.125" customWidth="1"/>
    <col min="6405" max="6405" width="10.75" customWidth="1"/>
    <col min="6406" max="6406" width="6.75" customWidth="1"/>
    <col min="6407" max="6407" width="6.5" customWidth="1"/>
    <col min="6408" max="6408" width="8.125" customWidth="1"/>
    <col min="6409" max="6409" width="5" customWidth="1"/>
    <col min="6657" max="6657" width="4.375" customWidth="1"/>
    <col min="6658" max="6658" width="7.125" customWidth="1"/>
    <col min="6659" max="6659" width="22.75" customWidth="1"/>
    <col min="6660" max="6660" width="18.125" customWidth="1"/>
    <col min="6661" max="6661" width="10.75" customWidth="1"/>
    <col min="6662" max="6662" width="6.75" customWidth="1"/>
    <col min="6663" max="6663" width="6.5" customWidth="1"/>
    <col min="6664" max="6664" width="8.125" customWidth="1"/>
    <col min="6665" max="6665" width="5" customWidth="1"/>
    <col min="6913" max="6913" width="4.375" customWidth="1"/>
    <col min="6914" max="6914" width="7.125" customWidth="1"/>
    <col min="6915" max="6915" width="22.75" customWidth="1"/>
    <col min="6916" max="6916" width="18.125" customWidth="1"/>
    <col min="6917" max="6917" width="10.75" customWidth="1"/>
    <col min="6918" max="6918" width="6.75" customWidth="1"/>
    <col min="6919" max="6919" width="6.5" customWidth="1"/>
    <col min="6920" max="6920" width="8.125" customWidth="1"/>
    <col min="6921" max="6921" width="5" customWidth="1"/>
    <col min="7169" max="7169" width="4.375" customWidth="1"/>
    <col min="7170" max="7170" width="7.125" customWidth="1"/>
    <col min="7171" max="7171" width="22.75" customWidth="1"/>
    <col min="7172" max="7172" width="18.125" customWidth="1"/>
    <col min="7173" max="7173" width="10.75" customWidth="1"/>
    <col min="7174" max="7174" width="6.75" customWidth="1"/>
    <col min="7175" max="7175" width="6.5" customWidth="1"/>
    <col min="7176" max="7176" width="8.125" customWidth="1"/>
    <col min="7177" max="7177" width="5" customWidth="1"/>
    <col min="7425" max="7425" width="4.375" customWidth="1"/>
    <col min="7426" max="7426" width="7.125" customWidth="1"/>
    <col min="7427" max="7427" width="22.75" customWidth="1"/>
    <col min="7428" max="7428" width="18.125" customWidth="1"/>
    <col min="7429" max="7429" width="10.75" customWidth="1"/>
    <col min="7430" max="7430" width="6.75" customWidth="1"/>
    <col min="7431" max="7431" width="6.5" customWidth="1"/>
    <col min="7432" max="7432" width="8.125" customWidth="1"/>
    <col min="7433" max="7433" width="5" customWidth="1"/>
    <col min="7681" max="7681" width="4.375" customWidth="1"/>
    <col min="7682" max="7682" width="7.125" customWidth="1"/>
    <col min="7683" max="7683" width="22.75" customWidth="1"/>
    <col min="7684" max="7684" width="18.125" customWidth="1"/>
    <col min="7685" max="7685" width="10.75" customWidth="1"/>
    <col min="7686" max="7686" width="6.75" customWidth="1"/>
    <col min="7687" max="7687" width="6.5" customWidth="1"/>
    <col min="7688" max="7688" width="8.125" customWidth="1"/>
    <col min="7689" max="7689" width="5" customWidth="1"/>
    <col min="7937" max="7937" width="4.375" customWidth="1"/>
    <col min="7938" max="7938" width="7.125" customWidth="1"/>
    <col min="7939" max="7939" width="22.75" customWidth="1"/>
    <col min="7940" max="7940" width="18.125" customWidth="1"/>
    <col min="7941" max="7941" width="10.75" customWidth="1"/>
    <col min="7942" max="7942" width="6.75" customWidth="1"/>
    <col min="7943" max="7943" width="6.5" customWidth="1"/>
    <col min="7944" max="7944" width="8.125" customWidth="1"/>
    <col min="7945" max="7945" width="5" customWidth="1"/>
    <col min="8193" max="8193" width="4.375" customWidth="1"/>
    <col min="8194" max="8194" width="7.125" customWidth="1"/>
    <col min="8195" max="8195" width="22.75" customWidth="1"/>
    <col min="8196" max="8196" width="18.125" customWidth="1"/>
    <col min="8197" max="8197" width="10.75" customWidth="1"/>
    <col min="8198" max="8198" width="6.75" customWidth="1"/>
    <col min="8199" max="8199" width="6.5" customWidth="1"/>
    <col min="8200" max="8200" width="8.125" customWidth="1"/>
    <col min="8201" max="8201" width="5" customWidth="1"/>
    <col min="8449" max="8449" width="4.375" customWidth="1"/>
    <col min="8450" max="8450" width="7.125" customWidth="1"/>
    <col min="8451" max="8451" width="22.75" customWidth="1"/>
    <col min="8452" max="8452" width="18.125" customWidth="1"/>
    <col min="8453" max="8453" width="10.75" customWidth="1"/>
    <col min="8454" max="8454" width="6.75" customWidth="1"/>
    <col min="8455" max="8455" width="6.5" customWidth="1"/>
    <col min="8456" max="8456" width="8.125" customWidth="1"/>
    <col min="8457" max="8457" width="5" customWidth="1"/>
    <col min="8705" max="8705" width="4.375" customWidth="1"/>
    <col min="8706" max="8706" width="7.125" customWidth="1"/>
    <col min="8707" max="8707" width="22.75" customWidth="1"/>
    <col min="8708" max="8708" width="18.125" customWidth="1"/>
    <col min="8709" max="8709" width="10.75" customWidth="1"/>
    <col min="8710" max="8710" width="6.75" customWidth="1"/>
    <col min="8711" max="8711" width="6.5" customWidth="1"/>
    <col min="8712" max="8712" width="8.125" customWidth="1"/>
    <col min="8713" max="8713" width="5" customWidth="1"/>
    <col min="8961" max="8961" width="4.375" customWidth="1"/>
    <col min="8962" max="8962" width="7.125" customWidth="1"/>
    <col min="8963" max="8963" width="22.75" customWidth="1"/>
    <col min="8964" max="8964" width="18.125" customWidth="1"/>
    <col min="8965" max="8965" width="10.75" customWidth="1"/>
    <col min="8966" max="8966" width="6.75" customWidth="1"/>
    <col min="8967" max="8967" width="6.5" customWidth="1"/>
    <col min="8968" max="8968" width="8.125" customWidth="1"/>
    <col min="8969" max="8969" width="5" customWidth="1"/>
    <col min="9217" max="9217" width="4.375" customWidth="1"/>
    <col min="9218" max="9218" width="7.125" customWidth="1"/>
    <col min="9219" max="9219" width="22.75" customWidth="1"/>
    <col min="9220" max="9220" width="18.125" customWidth="1"/>
    <col min="9221" max="9221" width="10.75" customWidth="1"/>
    <col min="9222" max="9222" width="6.75" customWidth="1"/>
    <col min="9223" max="9223" width="6.5" customWidth="1"/>
    <col min="9224" max="9224" width="8.125" customWidth="1"/>
    <col min="9225" max="9225" width="5" customWidth="1"/>
    <col min="9473" max="9473" width="4.375" customWidth="1"/>
    <col min="9474" max="9474" width="7.125" customWidth="1"/>
    <col min="9475" max="9475" width="22.75" customWidth="1"/>
    <col min="9476" max="9476" width="18.125" customWidth="1"/>
    <col min="9477" max="9477" width="10.75" customWidth="1"/>
    <col min="9478" max="9478" width="6.75" customWidth="1"/>
    <col min="9479" max="9479" width="6.5" customWidth="1"/>
    <col min="9480" max="9480" width="8.125" customWidth="1"/>
    <col min="9481" max="9481" width="5" customWidth="1"/>
    <col min="9729" max="9729" width="4.375" customWidth="1"/>
    <col min="9730" max="9730" width="7.125" customWidth="1"/>
    <col min="9731" max="9731" width="22.75" customWidth="1"/>
    <col min="9732" max="9732" width="18.125" customWidth="1"/>
    <col min="9733" max="9733" width="10.75" customWidth="1"/>
    <col min="9734" max="9734" width="6.75" customWidth="1"/>
    <col min="9735" max="9735" width="6.5" customWidth="1"/>
    <col min="9736" max="9736" width="8.125" customWidth="1"/>
    <col min="9737" max="9737" width="5" customWidth="1"/>
    <col min="9985" max="9985" width="4.375" customWidth="1"/>
    <col min="9986" max="9986" width="7.125" customWidth="1"/>
    <col min="9987" max="9987" width="22.75" customWidth="1"/>
    <col min="9988" max="9988" width="18.125" customWidth="1"/>
    <col min="9989" max="9989" width="10.75" customWidth="1"/>
    <col min="9990" max="9990" width="6.75" customWidth="1"/>
    <col min="9991" max="9991" width="6.5" customWidth="1"/>
    <col min="9992" max="9992" width="8.125" customWidth="1"/>
    <col min="9993" max="9993" width="5" customWidth="1"/>
    <col min="10241" max="10241" width="4.375" customWidth="1"/>
    <col min="10242" max="10242" width="7.125" customWidth="1"/>
    <col min="10243" max="10243" width="22.75" customWidth="1"/>
    <col min="10244" max="10244" width="18.125" customWidth="1"/>
    <col min="10245" max="10245" width="10.75" customWidth="1"/>
    <col min="10246" max="10246" width="6.75" customWidth="1"/>
    <col min="10247" max="10247" width="6.5" customWidth="1"/>
    <col min="10248" max="10248" width="8.125" customWidth="1"/>
    <col min="10249" max="10249" width="5" customWidth="1"/>
    <col min="10497" max="10497" width="4.375" customWidth="1"/>
    <col min="10498" max="10498" width="7.125" customWidth="1"/>
    <col min="10499" max="10499" width="22.75" customWidth="1"/>
    <col min="10500" max="10500" width="18.125" customWidth="1"/>
    <col min="10501" max="10501" width="10.75" customWidth="1"/>
    <col min="10502" max="10502" width="6.75" customWidth="1"/>
    <col min="10503" max="10503" width="6.5" customWidth="1"/>
    <col min="10504" max="10504" width="8.125" customWidth="1"/>
    <col min="10505" max="10505" width="5" customWidth="1"/>
    <col min="10753" max="10753" width="4.375" customWidth="1"/>
    <col min="10754" max="10754" width="7.125" customWidth="1"/>
    <col min="10755" max="10755" width="22.75" customWidth="1"/>
    <col min="10756" max="10756" width="18.125" customWidth="1"/>
    <col min="10757" max="10757" width="10.75" customWidth="1"/>
    <col min="10758" max="10758" width="6.75" customWidth="1"/>
    <col min="10759" max="10759" width="6.5" customWidth="1"/>
    <col min="10760" max="10760" width="8.125" customWidth="1"/>
    <col min="10761" max="10761" width="5" customWidth="1"/>
    <col min="11009" max="11009" width="4.375" customWidth="1"/>
    <col min="11010" max="11010" width="7.125" customWidth="1"/>
    <col min="11011" max="11011" width="22.75" customWidth="1"/>
    <col min="11012" max="11012" width="18.125" customWidth="1"/>
    <col min="11013" max="11013" width="10.75" customWidth="1"/>
    <col min="11014" max="11014" width="6.75" customWidth="1"/>
    <col min="11015" max="11015" width="6.5" customWidth="1"/>
    <col min="11016" max="11016" width="8.125" customWidth="1"/>
    <col min="11017" max="11017" width="5" customWidth="1"/>
    <col min="11265" max="11265" width="4.375" customWidth="1"/>
    <col min="11266" max="11266" width="7.125" customWidth="1"/>
    <col min="11267" max="11267" width="22.75" customWidth="1"/>
    <col min="11268" max="11268" width="18.125" customWidth="1"/>
    <col min="11269" max="11269" width="10.75" customWidth="1"/>
    <col min="11270" max="11270" width="6.75" customWidth="1"/>
    <col min="11271" max="11271" width="6.5" customWidth="1"/>
    <col min="11272" max="11272" width="8.125" customWidth="1"/>
    <col min="11273" max="11273" width="5" customWidth="1"/>
    <col min="11521" max="11521" width="4.375" customWidth="1"/>
    <col min="11522" max="11522" width="7.125" customWidth="1"/>
    <col min="11523" max="11523" width="22.75" customWidth="1"/>
    <col min="11524" max="11524" width="18.125" customWidth="1"/>
    <col min="11525" max="11525" width="10.75" customWidth="1"/>
    <col min="11526" max="11526" width="6.75" customWidth="1"/>
    <col min="11527" max="11527" width="6.5" customWidth="1"/>
    <col min="11528" max="11528" width="8.125" customWidth="1"/>
    <col min="11529" max="11529" width="5" customWidth="1"/>
    <col min="11777" max="11777" width="4.375" customWidth="1"/>
    <col min="11778" max="11778" width="7.125" customWidth="1"/>
    <col min="11779" max="11779" width="22.75" customWidth="1"/>
    <col min="11780" max="11780" width="18.125" customWidth="1"/>
    <col min="11781" max="11781" width="10.75" customWidth="1"/>
    <col min="11782" max="11782" width="6.75" customWidth="1"/>
    <col min="11783" max="11783" width="6.5" customWidth="1"/>
    <col min="11784" max="11784" width="8.125" customWidth="1"/>
    <col min="11785" max="11785" width="5" customWidth="1"/>
    <col min="12033" max="12033" width="4.375" customWidth="1"/>
    <col min="12034" max="12034" width="7.125" customWidth="1"/>
    <col min="12035" max="12035" width="22.75" customWidth="1"/>
    <col min="12036" max="12036" width="18.125" customWidth="1"/>
    <col min="12037" max="12037" width="10.75" customWidth="1"/>
    <col min="12038" max="12038" width="6.75" customWidth="1"/>
    <col min="12039" max="12039" width="6.5" customWidth="1"/>
    <col min="12040" max="12040" width="8.125" customWidth="1"/>
    <col min="12041" max="12041" width="5" customWidth="1"/>
    <col min="12289" max="12289" width="4.375" customWidth="1"/>
    <col min="12290" max="12290" width="7.125" customWidth="1"/>
    <col min="12291" max="12291" width="22.75" customWidth="1"/>
    <col min="12292" max="12292" width="18.125" customWidth="1"/>
    <col min="12293" max="12293" width="10.75" customWidth="1"/>
    <col min="12294" max="12294" width="6.75" customWidth="1"/>
    <col min="12295" max="12295" width="6.5" customWidth="1"/>
    <col min="12296" max="12296" width="8.125" customWidth="1"/>
    <col min="12297" max="12297" width="5" customWidth="1"/>
    <col min="12545" max="12545" width="4.375" customWidth="1"/>
    <col min="12546" max="12546" width="7.125" customWidth="1"/>
    <col min="12547" max="12547" width="22.75" customWidth="1"/>
    <col min="12548" max="12548" width="18.125" customWidth="1"/>
    <col min="12549" max="12549" width="10.75" customWidth="1"/>
    <col min="12550" max="12550" width="6.75" customWidth="1"/>
    <col min="12551" max="12551" width="6.5" customWidth="1"/>
    <col min="12552" max="12552" width="8.125" customWidth="1"/>
    <col min="12553" max="12553" width="5" customWidth="1"/>
    <col min="12801" max="12801" width="4.375" customWidth="1"/>
    <col min="12802" max="12802" width="7.125" customWidth="1"/>
    <col min="12803" max="12803" width="22.75" customWidth="1"/>
    <col min="12804" max="12804" width="18.125" customWidth="1"/>
    <col min="12805" max="12805" width="10.75" customWidth="1"/>
    <col min="12806" max="12806" width="6.75" customWidth="1"/>
    <col min="12807" max="12807" width="6.5" customWidth="1"/>
    <col min="12808" max="12808" width="8.125" customWidth="1"/>
    <col min="12809" max="12809" width="5" customWidth="1"/>
    <col min="13057" max="13057" width="4.375" customWidth="1"/>
    <col min="13058" max="13058" width="7.125" customWidth="1"/>
    <col min="13059" max="13059" width="22.75" customWidth="1"/>
    <col min="13060" max="13060" width="18.125" customWidth="1"/>
    <col min="13061" max="13061" width="10.75" customWidth="1"/>
    <col min="13062" max="13062" width="6.75" customWidth="1"/>
    <col min="13063" max="13063" width="6.5" customWidth="1"/>
    <col min="13064" max="13064" width="8.125" customWidth="1"/>
    <col min="13065" max="13065" width="5" customWidth="1"/>
    <col min="13313" max="13313" width="4.375" customWidth="1"/>
    <col min="13314" max="13314" width="7.125" customWidth="1"/>
    <col min="13315" max="13315" width="22.75" customWidth="1"/>
    <col min="13316" max="13316" width="18.125" customWidth="1"/>
    <col min="13317" max="13317" width="10.75" customWidth="1"/>
    <col min="13318" max="13318" width="6.75" customWidth="1"/>
    <col min="13319" max="13319" width="6.5" customWidth="1"/>
    <col min="13320" max="13320" width="8.125" customWidth="1"/>
    <col min="13321" max="13321" width="5" customWidth="1"/>
    <col min="13569" max="13569" width="4.375" customWidth="1"/>
    <col min="13570" max="13570" width="7.125" customWidth="1"/>
    <col min="13571" max="13571" width="22.75" customWidth="1"/>
    <col min="13572" max="13572" width="18.125" customWidth="1"/>
    <col min="13573" max="13573" width="10.75" customWidth="1"/>
    <col min="13574" max="13574" width="6.75" customWidth="1"/>
    <col min="13575" max="13575" width="6.5" customWidth="1"/>
    <col min="13576" max="13576" width="8.125" customWidth="1"/>
    <col min="13577" max="13577" width="5" customWidth="1"/>
    <col min="13825" max="13825" width="4.375" customWidth="1"/>
    <col min="13826" max="13826" width="7.125" customWidth="1"/>
    <col min="13827" max="13827" width="22.75" customWidth="1"/>
    <col min="13828" max="13828" width="18.125" customWidth="1"/>
    <col min="13829" max="13829" width="10.75" customWidth="1"/>
    <col min="13830" max="13830" width="6.75" customWidth="1"/>
    <col min="13831" max="13831" width="6.5" customWidth="1"/>
    <col min="13832" max="13832" width="8.125" customWidth="1"/>
    <col min="13833" max="13833" width="5" customWidth="1"/>
    <col min="14081" max="14081" width="4.375" customWidth="1"/>
    <col min="14082" max="14082" width="7.125" customWidth="1"/>
    <col min="14083" max="14083" width="22.75" customWidth="1"/>
    <col min="14084" max="14084" width="18.125" customWidth="1"/>
    <col min="14085" max="14085" width="10.75" customWidth="1"/>
    <col min="14086" max="14086" width="6.75" customWidth="1"/>
    <col min="14087" max="14087" width="6.5" customWidth="1"/>
    <col min="14088" max="14088" width="8.125" customWidth="1"/>
    <col min="14089" max="14089" width="5" customWidth="1"/>
    <col min="14337" max="14337" width="4.375" customWidth="1"/>
    <col min="14338" max="14338" width="7.125" customWidth="1"/>
    <col min="14339" max="14339" width="22.75" customWidth="1"/>
    <col min="14340" max="14340" width="18.125" customWidth="1"/>
    <col min="14341" max="14341" width="10.75" customWidth="1"/>
    <col min="14342" max="14342" width="6.75" customWidth="1"/>
    <col min="14343" max="14343" width="6.5" customWidth="1"/>
    <col min="14344" max="14344" width="8.125" customWidth="1"/>
    <col min="14345" max="14345" width="5" customWidth="1"/>
    <col min="14593" max="14593" width="4.375" customWidth="1"/>
    <col min="14594" max="14594" width="7.125" customWidth="1"/>
    <col min="14595" max="14595" width="22.75" customWidth="1"/>
    <col min="14596" max="14596" width="18.125" customWidth="1"/>
    <col min="14597" max="14597" width="10.75" customWidth="1"/>
    <col min="14598" max="14598" width="6.75" customWidth="1"/>
    <col min="14599" max="14599" width="6.5" customWidth="1"/>
    <col min="14600" max="14600" width="8.125" customWidth="1"/>
    <col min="14601" max="14601" width="5" customWidth="1"/>
    <col min="14849" max="14849" width="4.375" customWidth="1"/>
    <col min="14850" max="14850" width="7.125" customWidth="1"/>
    <col min="14851" max="14851" width="22.75" customWidth="1"/>
    <col min="14852" max="14852" width="18.125" customWidth="1"/>
    <col min="14853" max="14853" width="10.75" customWidth="1"/>
    <col min="14854" max="14854" width="6.75" customWidth="1"/>
    <col min="14855" max="14855" width="6.5" customWidth="1"/>
    <col min="14856" max="14856" width="8.125" customWidth="1"/>
    <col min="14857" max="14857" width="5" customWidth="1"/>
    <col min="15105" max="15105" width="4.375" customWidth="1"/>
    <col min="15106" max="15106" width="7.125" customWidth="1"/>
    <col min="15107" max="15107" width="22.75" customWidth="1"/>
    <col min="15108" max="15108" width="18.125" customWidth="1"/>
    <col min="15109" max="15109" width="10.75" customWidth="1"/>
    <col min="15110" max="15110" width="6.75" customWidth="1"/>
    <col min="15111" max="15111" width="6.5" customWidth="1"/>
    <col min="15112" max="15112" width="8.125" customWidth="1"/>
    <col min="15113" max="15113" width="5" customWidth="1"/>
    <col min="15361" max="15361" width="4.375" customWidth="1"/>
    <col min="15362" max="15362" width="7.125" customWidth="1"/>
    <col min="15363" max="15363" width="22.75" customWidth="1"/>
    <col min="15364" max="15364" width="18.125" customWidth="1"/>
    <col min="15365" max="15365" width="10.75" customWidth="1"/>
    <col min="15366" max="15366" width="6.75" customWidth="1"/>
    <col min="15367" max="15367" width="6.5" customWidth="1"/>
    <col min="15368" max="15368" width="8.125" customWidth="1"/>
    <col min="15369" max="15369" width="5" customWidth="1"/>
    <col min="15617" max="15617" width="4.375" customWidth="1"/>
    <col min="15618" max="15618" width="7.125" customWidth="1"/>
    <col min="15619" max="15619" width="22.75" customWidth="1"/>
    <col min="15620" max="15620" width="18.125" customWidth="1"/>
    <col min="15621" max="15621" width="10.75" customWidth="1"/>
    <col min="15622" max="15622" width="6.75" customWidth="1"/>
    <col min="15623" max="15623" width="6.5" customWidth="1"/>
    <col min="15624" max="15624" width="8.125" customWidth="1"/>
    <col min="15625" max="15625" width="5" customWidth="1"/>
    <col min="15873" max="15873" width="4.375" customWidth="1"/>
    <col min="15874" max="15874" width="7.125" customWidth="1"/>
    <col min="15875" max="15875" width="22.75" customWidth="1"/>
    <col min="15876" max="15876" width="18.125" customWidth="1"/>
    <col min="15877" max="15877" width="10.75" customWidth="1"/>
    <col min="15878" max="15878" width="6.75" customWidth="1"/>
    <col min="15879" max="15879" width="6.5" customWidth="1"/>
    <col min="15880" max="15880" width="8.125" customWidth="1"/>
    <col min="15881" max="15881" width="5" customWidth="1"/>
    <col min="16129" max="16129" width="4.375" customWidth="1"/>
    <col min="16130" max="16130" width="7.125" customWidth="1"/>
    <col min="16131" max="16131" width="22.75" customWidth="1"/>
    <col min="16132" max="16132" width="18.125" customWidth="1"/>
    <col min="16133" max="16133" width="10.75" customWidth="1"/>
    <col min="16134" max="16134" width="6.75" customWidth="1"/>
    <col min="16135" max="16135" width="6.5" customWidth="1"/>
    <col min="16136" max="16136" width="8.125" customWidth="1"/>
    <col min="16137" max="16137" width="5" customWidth="1"/>
  </cols>
  <sheetData>
    <row r="1" spans="1:9" ht="20.25" customHeight="1">
      <c r="A1" s="91" t="s">
        <v>371</v>
      </c>
      <c r="B1" s="91"/>
    </row>
    <row r="2" spans="1:9" ht="36" customHeight="1">
      <c r="A2" s="92" t="s">
        <v>372</v>
      </c>
      <c r="B2" s="92"/>
      <c r="C2" s="92"/>
      <c r="D2" s="92"/>
      <c r="E2" s="92"/>
      <c r="F2" s="92"/>
      <c r="G2" s="92"/>
      <c r="H2" s="92"/>
      <c r="I2" s="92"/>
    </row>
    <row r="3" spans="1:9" ht="36" customHeight="1">
      <c r="A3" s="72" t="s">
        <v>373</v>
      </c>
      <c r="B3" s="73"/>
      <c r="C3" s="46"/>
      <c r="D3" s="74"/>
      <c r="E3" s="74"/>
      <c r="F3" s="74"/>
      <c r="G3" s="74"/>
      <c r="H3" s="74"/>
      <c r="I3" s="74"/>
    </row>
    <row r="4" spans="1:9" s="52" customFormat="1" ht="30.75" customHeight="1">
      <c r="A4" s="6" t="s">
        <v>2</v>
      </c>
      <c r="B4" s="6" t="s">
        <v>3</v>
      </c>
      <c r="C4" s="6" t="s">
        <v>374</v>
      </c>
      <c r="D4" s="7" t="s">
        <v>5</v>
      </c>
      <c r="E4" s="6" t="s">
        <v>375</v>
      </c>
      <c r="F4" s="6" t="s">
        <v>376</v>
      </c>
      <c r="G4" s="6" t="s">
        <v>377</v>
      </c>
      <c r="H4" s="8" t="s">
        <v>378</v>
      </c>
      <c r="I4" s="6" t="s">
        <v>10</v>
      </c>
    </row>
    <row r="5" spans="1:9" s="9" customFormat="1" ht="29.25" customHeight="1">
      <c r="A5" s="75">
        <v>1</v>
      </c>
      <c r="B5" s="76" t="s">
        <v>379</v>
      </c>
      <c r="C5" s="76" t="s">
        <v>380</v>
      </c>
      <c r="D5" s="76" t="s">
        <v>381</v>
      </c>
      <c r="E5" s="76">
        <v>36</v>
      </c>
      <c r="F5" s="76">
        <v>1</v>
      </c>
      <c r="G5" s="77">
        <f t="shared" ref="G5:G20" si="0">E5*F5</f>
        <v>36</v>
      </c>
      <c r="H5" s="102">
        <v>46</v>
      </c>
      <c r="I5" s="76"/>
    </row>
    <row r="6" spans="1:9" s="52" customFormat="1" ht="20.100000000000001" customHeight="1">
      <c r="A6" s="75">
        <v>2</v>
      </c>
      <c r="B6" s="76" t="s">
        <v>382</v>
      </c>
      <c r="C6" s="76" t="s">
        <v>383</v>
      </c>
      <c r="D6" s="76" t="s">
        <v>384</v>
      </c>
      <c r="E6" s="76">
        <v>10</v>
      </c>
      <c r="F6" s="76">
        <v>1</v>
      </c>
      <c r="G6" s="77">
        <f t="shared" si="0"/>
        <v>10</v>
      </c>
      <c r="H6" s="104"/>
      <c r="I6" s="76"/>
    </row>
    <row r="7" spans="1:9" s="52" customFormat="1" ht="20.100000000000001" customHeight="1">
      <c r="A7" s="75">
        <v>3</v>
      </c>
      <c r="B7" s="78" t="s">
        <v>385</v>
      </c>
      <c r="C7" s="78" t="s">
        <v>386</v>
      </c>
      <c r="D7" s="78" t="s">
        <v>387</v>
      </c>
      <c r="E7" s="78">
        <v>32</v>
      </c>
      <c r="F7" s="78">
        <v>1</v>
      </c>
      <c r="G7" s="77">
        <f t="shared" si="0"/>
        <v>32</v>
      </c>
      <c r="H7" s="78">
        <v>32</v>
      </c>
      <c r="I7" s="78"/>
    </row>
    <row r="8" spans="1:9" s="52" customFormat="1" ht="20.100000000000001" customHeight="1">
      <c r="A8" s="75">
        <v>4</v>
      </c>
      <c r="B8" s="77" t="s">
        <v>388</v>
      </c>
      <c r="C8" s="76" t="s">
        <v>389</v>
      </c>
      <c r="D8" s="79" t="s">
        <v>390</v>
      </c>
      <c r="E8" s="77">
        <v>12</v>
      </c>
      <c r="F8" s="80">
        <v>1</v>
      </c>
      <c r="G8" s="77">
        <f t="shared" si="0"/>
        <v>12</v>
      </c>
      <c r="H8" s="109">
        <v>42.6</v>
      </c>
      <c r="I8" s="77"/>
    </row>
    <row r="9" spans="1:9" s="52" customFormat="1">
      <c r="A9" s="75">
        <v>5</v>
      </c>
      <c r="B9" s="80" t="s">
        <v>388</v>
      </c>
      <c r="C9" s="78" t="s">
        <v>391</v>
      </c>
      <c r="D9" s="81" t="s">
        <v>392</v>
      </c>
      <c r="E9" s="80">
        <v>17</v>
      </c>
      <c r="F9" s="80">
        <v>0.9</v>
      </c>
      <c r="G9" s="77">
        <f t="shared" si="0"/>
        <v>15.3</v>
      </c>
      <c r="H9" s="110"/>
      <c r="I9" s="80"/>
    </row>
    <row r="10" spans="1:9" s="52" customFormat="1" ht="20.100000000000001" customHeight="1">
      <c r="A10" s="75">
        <v>6</v>
      </c>
      <c r="B10" s="77" t="s">
        <v>388</v>
      </c>
      <c r="C10" s="76" t="s">
        <v>391</v>
      </c>
      <c r="D10" s="82" t="s">
        <v>393</v>
      </c>
      <c r="E10" s="77">
        <v>17</v>
      </c>
      <c r="F10" s="80">
        <v>0.9</v>
      </c>
      <c r="G10" s="77">
        <f t="shared" si="0"/>
        <v>15.3</v>
      </c>
      <c r="H10" s="111"/>
      <c r="I10" s="77"/>
    </row>
    <row r="11" spans="1:9" s="52" customFormat="1">
      <c r="A11" s="75">
        <v>7</v>
      </c>
      <c r="B11" s="77" t="s">
        <v>394</v>
      </c>
      <c r="C11" s="82" t="s">
        <v>395</v>
      </c>
      <c r="D11" s="82" t="s">
        <v>396</v>
      </c>
      <c r="E11" s="77">
        <v>8</v>
      </c>
      <c r="F11" s="77">
        <v>1</v>
      </c>
      <c r="G11" s="77">
        <f t="shared" si="0"/>
        <v>8</v>
      </c>
      <c r="H11" s="109">
        <v>44.9</v>
      </c>
      <c r="I11" s="77"/>
    </row>
    <row r="12" spans="1:9" s="87" customFormat="1">
      <c r="A12" s="83">
        <v>8</v>
      </c>
      <c r="B12" s="84" t="s">
        <v>394</v>
      </c>
      <c r="C12" s="85" t="s">
        <v>397</v>
      </c>
      <c r="D12" s="86" t="s">
        <v>398</v>
      </c>
      <c r="E12" s="84">
        <v>23</v>
      </c>
      <c r="F12" s="84">
        <v>0.9</v>
      </c>
      <c r="G12" s="83">
        <f t="shared" si="0"/>
        <v>20.7</v>
      </c>
      <c r="H12" s="110"/>
      <c r="I12" s="84"/>
    </row>
    <row r="13" spans="1:9" s="87" customFormat="1" ht="20.100000000000001" customHeight="1">
      <c r="A13" s="83">
        <v>9</v>
      </c>
      <c r="B13" s="83" t="s">
        <v>394</v>
      </c>
      <c r="C13" s="83" t="s">
        <v>399</v>
      </c>
      <c r="D13" s="15" t="s">
        <v>400</v>
      </c>
      <c r="E13" s="83">
        <v>18</v>
      </c>
      <c r="F13" s="84">
        <v>0.9</v>
      </c>
      <c r="G13" s="83">
        <f t="shared" si="0"/>
        <v>16.2</v>
      </c>
      <c r="H13" s="111"/>
      <c r="I13" s="83"/>
    </row>
    <row r="14" spans="1:9" s="87" customFormat="1" ht="36" customHeight="1">
      <c r="A14" s="83">
        <v>10</v>
      </c>
      <c r="B14" s="83" t="s">
        <v>401</v>
      </c>
      <c r="C14" s="88" t="s">
        <v>397</v>
      </c>
      <c r="D14" s="15" t="s">
        <v>402</v>
      </c>
      <c r="E14" s="83">
        <v>30</v>
      </c>
      <c r="F14" s="84">
        <v>0.9</v>
      </c>
      <c r="G14" s="83">
        <f t="shared" si="0"/>
        <v>27</v>
      </c>
      <c r="H14" s="83">
        <v>27</v>
      </c>
      <c r="I14" s="83"/>
    </row>
    <row r="15" spans="1:9" s="52" customFormat="1">
      <c r="A15" s="75">
        <v>11</v>
      </c>
      <c r="B15" s="78" t="s">
        <v>403</v>
      </c>
      <c r="C15" s="78" t="s">
        <v>397</v>
      </c>
      <c r="D15" s="78" t="s">
        <v>387</v>
      </c>
      <c r="E15" s="78">
        <v>48</v>
      </c>
      <c r="F15" s="82">
        <v>0.9</v>
      </c>
      <c r="G15" s="77">
        <f t="shared" si="0"/>
        <v>43.2</v>
      </c>
      <c r="H15" s="78">
        <v>43.2</v>
      </c>
      <c r="I15" s="78"/>
    </row>
    <row r="16" spans="1:9" s="87" customFormat="1" ht="20.25" customHeight="1">
      <c r="A16" s="83">
        <v>12</v>
      </c>
      <c r="B16" s="84" t="s">
        <v>404</v>
      </c>
      <c r="C16" s="85" t="s">
        <v>397</v>
      </c>
      <c r="D16" s="86" t="s">
        <v>398</v>
      </c>
      <c r="E16" s="84">
        <v>23</v>
      </c>
      <c r="F16" s="84">
        <v>0.9</v>
      </c>
      <c r="G16" s="83">
        <f t="shared" si="0"/>
        <v>20.7</v>
      </c>
      <c r="H16" s="84">
        <v>20.7</v>
      </c>
      <c r="I16" s="84"/>
    </row>
    <row r="17" spans="1:9" s="87" customFormat="1" ht="27.75" customHeight="1">
      <c r="A17" s="83">
        <v>13</v>
      </c>
      <c r="B17" s="83" t="s">
        <v>405</v>
      </c>
      <c r="C17" s="83" t="s">
        <v>399</v>
      </c>
      <c r="D17" s="15" t="s">
        <v>400</v>
      </c>
      <c r="E17" s="83">
        <v>18</v>
      </c>
      <c r="F17" s="84">
        <v>0.9</v>
      </c>
      <c r="G17" s="83">
        <f t="shared" si="0"/>
        <v>16.2</v>
      </c>
      <c r="H17" s="83">
        <v>16.2</v>
      </c>
      <c r="I17" s="83"/>
    </row>
    <row r="18" spans="1:9" s="87" customFormat="1">
      <c r="A18" s="83">
        <v>14</v>
      </c>
      <c r="B18" s="83" t="s">
        <v>406</v>
      </c>
      <c r="C18" s="88" t="s">
        <v>397</v>
      </c>
      <c r="D18" s="15" t="s">
        <v>407</v>
      </c>
      <c r="E18" s="83">
        <v>30</v>
      </c>
      <c r="F18" s="83">
        <v>0.9</v>
      </c>
      <c r="G18" s="83">
        <f t="shared" si="0"/>
        <v>27</v>
      </c>
      <c r="H18" s="83">
        <v>27</v>
      </c>
      <c r="I18" s="83"/>
    </row>
    <row r="19" spans="1:9" s="87" customFormat="1">
      <c r="A19" s="83">
        <v>15</v>
      </c>
      <c r="B19" s="83" t="s">
        <v>408</v>
      </c>
      <c r="C19" s="88" t="s">
        <v>409</v>
      </c>
      <c r="D19" s="12" t="s">
        <v>410</v>
      </c>
      <c r="E19" s="83">
        <v>4</v>
      </c>
      <c r="F19" s="83">
        <v>1</v>
      </c>
      <c r="G19" s="83">
        <f t="shared" si="0"/>
        <v>4</v>
      </c>
      <c r="H19" s="105">
        <v>8</v>
      </c>
      <c r="I19" s="83"/>
    </row>
    <row r="20" spans="1:9" s="87" customFormat="1">
      <c r="A20" s="83">
        <v>16</v>
      </c>
      <c r="B20" s="83" t="s">
        <v>408</v>
      </c>
      <c r="C20" s="88" t="s">
        <v>389</v>
      </c>
      <c r="D20" s="12" t="s">
        <v>390</v>
      </c>
      <c r="E20" s="83">
        <v>4</v>
      </c>
      <c r="F20" s="83">
        <v>1</v>
      </c>
      <c r="G20" s="83">
        <f t="shared" si="0"/>
        <v>4</v>
      </c>
      <c r="H20" s="107"/>
      <c r="I20" s="83"/>
    </row>
    <row r="21" spans="1:9" s="52" customFormat="1" ht="30" customHeight="1">
      <c r="A21" s="75">
        <v>17</v>
      </c>
      <c r="B21" s="76" t="s">
        <v>411</v>
      </c>
      <c r="C21" s="76" t="s">
        <v>412</v>
      </c>
      <c r="D21" s="76" t="s">
        <v>413</v>
      </c>
      <c r="E21" s="76" t="s">
        <v>414</v>
      </c>
      <c r="F21" s="76">
        <v>1</v>
      </c>
      <c r="G21" s="76">
        <v>16</v>
      </c>
      <c r="H21" s="76">
        <v>16</v>
      </c>
      <c r="I21" s="76"/>
    </row>
    <row r="22" spans="1:9" s="52" customFormat="1">
      <c r="A22" s="75">
        <v>18</v>
      </c>
      <c r="B22" s="76" t="s">
        <v>415</v>
      </c>
      <c r="C22" s="76" t="s">
        <v>416</v>
      </c>
      <c r="D22" s="76" t="s">
        <v>417</v>
      </c>
      <c r="E22" s="76">
        <v>4</v>
      </c>
      <c r="F22" s="76">
        <v>1</v>
      </c>
      <c r="G22" s="77">
        <f t="shared" ref="G22:G36" si="1">E22*F22</f>
        <v>4</v>
      </c>
      <c r="H22" s="102">
        <v>25</v>
      </c>
      <c r="I22" s="76"/>
    </row>
    <row r="23" spans="1:9" s="52" customFormat="1" ht="20.100000000000001" customHeight="1">
      <c r="A23" s="75">
        <v>19</v>
      </c>
      <c r="B23" s="76" t="s">
        <v>415</v>
      </c>
      <c r="C23" s="76" t="s">
        <v>418</v>
      </c>
      <c r="D23" s="76" t="s">
        <v>417</v>
      </c>
      <c r="E23" s="76">
        <v>4</v>
      </c>
      <c r="F23" s="76">
        <v>1</v>
      </c>
      <c r="G23" s="77">
        <f t="shared" si="1"/>
        <v>4</v>
      </c>
      <c r="H23" s="103"/>
      <c r="I23" s="76"/>
    </row>
    <row r="24" spans="1:9" s="52" customFormat="1">
      <c r="A24" s="75">
        <v>20</v>
      </c>
      <c r="B24" s="76" t="s">
        <v>415</v>
      </c>
      <c r="C24" s="76" t="s">
        <v>419</v>
      </c>
      <c r="D24" s="76" t="s">
        <v>417</v>
      </c>
      <c r="E24" s="76">
        <v>4</v>
      </c>
      <c r="F24" s="76">
        <v>1</v>
      </c>
      <c r="G24" s="77">
        <f t="shared" si="1"/>
        <v>4</v>
      </c>
      <c r="H24" s="103"/>
      <c r="I24" s="76"/>
    </row>
    <row r="25" spans="1:9" s="52" customFormat="1">
      <c r="A25" s="75">
        <v>21</v>
      </c>
      <c r="B25" s="78" t="s">
        <v>415</v>
      </c>
      <c r="C25" s="78" t="s">
        <v>420</v>
      </c>
      <c r="D25" s="78" t="s">
        <v>417</v>
      </c>
      <c r="E25" s="78">
        <v>2</v>
      </c>
      <c r="F25" s="78">
        <v>1</v>
      </c>
      <c r="G25" s="77">
        <f t="shared" si="1"/>
        <v>2</v>
      </c>
      <c r="H25" s="103"/>
      <c r="I25" s="78"/>
    </row>
    <row r="26" spans="1:9" s="52" customFormat="1">
      <c r="A26" s="75">
        <v>22</v>
      </c>
      <c r="B26" s="76" t="s">
        <v>415</v>
      </c>
      <c r="C26" s="76" t="s">
        <v>421</v>
      </c>
      <c r="D26" s="76" t="s">
        <v>417</v>
      </c>
      <c r="E26" s="76">
        <v>2</v>
      </c>
      <c r="F26" s="76">
        <v>1</v>
      </c>
      <c r="G26" s="77">
        <f t="shared" si="1"/>
        <v>2</v>
      </c>
      <c r="H26" s="103"/>
      <c r="I26" s="76"/>
    </row>
    <row r="27" spans="1:9" s="52" customFormat="1">
      <c r="A27" s="75">
        <v>23</v>
      </c>
      <c r="B27" s="76" t="s">
        <v>415</v>
      </c>
      <c r="C27" s="76" t="s">
        <v>422</v>
      </c>
      <c r="D27" s="76" t="s">
        <v>417</v>
      </c>
      <c r="E27" s="76">
        <v>4</v>
      </c>
      <c r="F27" s="76">
        <v>1</v>
      </c>
      <c r="G27" s="77">
        <f t="shared" si="1"/>
        <v>4</v>
      </c>
      <c r="H27" s="103"/>
      <c r="I27" s="76"/>
    </row>
    <row r="28" spans="1:9" s="52" customFormat="1">
      <c r="A28" s="75">
        <v>24</v>
      </c>
      <c r="B28" s="76" t="s">
        <v>415</v>
      </c>
      <c r="C28" s="76" t="s">
        <v>423</v>
      </c>
      <c r="D28" s="76" t="s">
        <v>413</v>
      </c>
      <c r="E28" s="76">
        <v>5</v>
      </c>
      <c r="F28" s="76">
        <v>1</v>
      </c>
      <c r="G28" s="76">
        <f t="shared" si="1"/>
        <v>5</v>
      </c>
      <c r="H28" s="104"/>
      <c r="I28" s="76"/>
    </row>
    <row r="29" spans="1:9" s="52" customFormat="1">
      <c r="A29" s="75">
        <v>25</v>
      </c>
      <c r="B29" s="76" t="s">
        <v>424</v>
      </c>
      <c r="C29" s="76" t="s">
        <v>425</v>
      </c>
      <c r="D29" s="76" t="s">
        <v>426</v>
      </c>
      <c r="E29" s="76">
        <v>64</v>
      </c>
      <c r="F29" s="76">
        <v>0.9</v>
      </c>
      <c r="G29" s="77">
        <f t="shared" si="1"/>
        <v>57.6</v>
      </c>
      <c r="H29" s="76">
        <v>57.6</v>
      </c>
      <c r="I29" s="76"/>
    </row>
    <row r="30" spans="1:9" s="87" customFormat="1">
      <c r="A30" s="83">
        <v>26</v>
      </c>
      <c r="B30" s="83" t="s">
        <v>427</v>
      </c>
      <c r="C30" s="88" t="s">
        <v>397</v>
      </c>
      <c r="D30" s="15" t="s">
        <v>428</v>
      </c>
      <c r="E30" s="83">
        <v>30</v>
      </c>
      <c r="F30" s="83">
        <v>0.9</v>
      </c>
      <c r="G30" s="83">
        <f t="shared" si="1"/>
        <v>27</v>
      </c>
      <c r="H30" s="83">
        <v>27</v>
      </c>
      <c r="I30" s="83"/>
    </row>
    <row r="31" spans="1:9" s="52" customFormat="1">
      <c r="A31" s="75">
        <v>27</v>
      </c>
      <c r="B31" s="76" t="s">
        <v>429</v>
      </c>
      <c r="C31" s="76" t="s">
        <v>430</v>
      </c>
      <c r="D31" s="76" t="s">
        <v>431</v>
      </c>
      <c r="E31" s="76">
        <v>36</v>
      </c>
      <c r="F31" s="76">
        <v>1</v>
      </c>
      <c r="G31" s="77">
        <f t="shared" si="1"/>
        <v>36</v>
      </c>
      <c r="H31" s="76">
        <v>36</v>
      </c>
      <c r="I31" s="76"/>
    </row>
    <row r="32" spans="1:9" s="87" customFormat="1">
      <c r="A32" s="83">
        <v>28</v>
      </c>
      <c r="B32" s="83" t="s">
        <v>432</v>
      </c>
      <c r="C32" s="88" t="s">
        <v>397</v>
      </c>
      <c r="D32" s="15" t="s">
        <v>398</v>
      </c>
      <c r="E32" s="83">
        <v>23</v>
      </c>
      <c r="F32" s="83">
        <v>0.9</v>
      </c>
      <c r="G32" s="83">
        <f t="shared" si="1"/>
        <v>20.7</v>
      </c>
      <c r="H32" s="105">
        <v>48.9</v>
      </c>
      <c r="I32" s="83"/>
    </row>
    <row r="33" spans="1:9" s="87" customFormat="1">
      <c r="A33" s="83">
        <v>29</v>
      </c>
      <c r="B33" s="83" t="s">
        <v>432</v>
      </c>
      <c r="C33" s="83" t="s">
        <v>399</v>
      </c>
      <c r="D33" s="15" t="s">
        <v>400</v>
      </c>
      <c r="E33" s="83">
        <v>18</v>
      </c>
      <c r="F33" s="83">
        <v>0.9</v>
      </c>
      <c r="G33" s="83">
        <f t="shared" si="1"/>
        <v>16.2</v>
      </c>
      <c r="H33" s="106"/>
      <c r="I33" s="83"/>
    </row>
    <row r="34" spans="1:9" s="87" customFormat="1">
      <c r="A34" s="83">
        <v>30</v>
      </c>
      <c r="B34" s="83" t="s">
        <v>432</v>
      </c>
      <c r="C34" s="88" t="s">
        <v>409</v>
      </c>
      <c r="D34" s="12" t="s">
        <v>410</v>
      </c>
      <c r="E34" s="83">
        <v>12</v>
      </c>
      <c r="F34" s="83">
        <v>1</v>
      </c>
      <c r="G34" s="83">
        <f t="shared" si="1"/>
        <v>12</v>
      </c>
      <c r="H34" s="107"/>
      <c r="I34" s="83"/>
    </row>
    <row r="35" spans="1:9" s="52" customFormat="1">
      <c r="A35" s="75">
        <v>31</v>
      </c>
      <c r="B35" s="76" t="s">
        <v>433</v>
      </c>
      <c r="C35" s="76" t="s">
        <v>434</v>
      </c>
      <c r="D35" s="76" t="s">
        <v>435</v>
      </c>
      <c r="E35" s="76">
        <v>16</v>
      </c>
      <c r="F35" s="76">
        <v>1</v>
      </c>
      <c r="G35" s="77">
        <f t="shared" si="1"/>
        <v>16</v>
      </c>
      <c r="H35" s="102">
        <v>75.2</v>
      </c>
      <c r="I35" s="76"/>
    </row>
    <row r="36" spans="1:9" s="52" customFormat="1" ht="13.5" customHeight="1">
      <c r="A36" s="75">
        <v>32</v>
      </c>
      <c r="B36" s="76" t="s">
        <v>433</v>
      </c>
      <c r="C36" s="76" t="s">
        <v>436</v>
      </c>
      <c r="D36" s="76" t="s">
        <v>435</v>
      </c>
      <c r="E36" s="76">
        <v>48</v>
      </c>
      <c r="F36" s="76">
        <v>0.9</v>
      </c>
      <c r="G36" s="77">
        <f t="shared" si="1"/>
        <v>43.2</v>
      </c>
      <c r="H36" s="103"/>
      <c r="I36" s="76"/>
    </row>
    <row r="37" spans="1:9" s="52" customFormat="1" ht="13.5" customHeight="1">
      <c r="A37" s="75">
        <v>33</v>
      </c>
      <c r="B37" s="76" t="s">
        <v>433</v>
      </c>
      <c r="C37" s="76" t="s">
        <v>412</v>
      </c>
      <c r="D37" s="76" t="s">
        <v>413</v>
      </c>
      <c r="E37" s="76" t="s">
        <v>414</v>
      </c>
      <c r="F37" s="76">
        <v>1</v>
      </c>
      <c r="G37" s="76">
        <v>16</v>
      </c>
      <c r="H37" s="104"/>
      <c r="I37" s="76"/>
    </row>
    <row r="38" spans="1:9" s="87" customFormat="1" ht="13.5" customHeight="1">
      <c r="A38" s="83">
        <v>34</v>
      </c>
      <c r="B38" s="83" t="s">
        <v>437</v>
      </c>
      <c r="C38" s="88" t="s">
        <v>391</v>
      </c>
      <c r="D38" s="15" t="s">
        <v>392</v>
      </c>
      <c r="E38" s="83">
        <v>17</v>
      </c>
      <c r="F38" s="83">
        <v>0.9</v>
      </c>
      <c r="G38" s="83">
        <f t="shared" ref="G38:G44" si="2">E38*F38</f>
        <v>15.3</v>
      </c>
      <c r="H38" s="105">
        <v>30.6</v>
      </c>
      <c r="I38" s="83"/>
    </row>
    <row r="39" spans="1:9" s="87" customFormat="1">
      <c r="A39" s="83">
        <v>35</v>
      </c>
      <c r="B39" s="83" t="s">
        <v>438</v>
      </c>
      <c r="C39" s="88" t="s">
        <v>391</v>
      </c>
      <c r="D39" s="15" t="s">
        <v>439</v>
      </c>
      <c r="E39" s="83">
        <v>17</v>
      </c>
      <c r="F39" s="83">
        <v>0.9</v>
      </c>
      <c r="G39" s="83">
        <f t="shared" si="2"/>
        <v>15.3</v>
      </c>
      <c r="H39" s="107"/>
      <c r="I39" s="83"/>
    </row>
    <row r="40" spans="1:9" s="52" customFormat="1">
      <c r="A40" s="75">
        <v>36</v>
      </c>
      <c r="B40" s="76" t="s">
        <v>440</v>
      </c>
      <c r="C40" s="76" t="s">
        <v>423</v>
      </c>
      <c r="D40" s="76" t="s">
        <v>441</v>
      </c>
      <c r="E40" s="76">
        <v>5</v>
      </c>
      <c r="F40" s="76">
        <v>1</v>
      </c>
      <c r="G40" s="76">
        <f t="shared" si="2"/>
        <v>5</v>
      </c>
      <c r="H40" s="76">
        <v>5</v>
      </c>
      <c r="I40" s="76"/>
    </row>
    <row r="41" spans="1:9" s="87" customFormat="1">
      <c r="A41" s="83">
        <v>37</v>
      </c>
      <c r="B41" s="83" t="s">
        <v>442</v>
      </c>
      <c r="C41" s="83" t="s">
        <v>399</v>
      </c>
      <c r="D41" s="15" t="s">
        <v>443</v>
      </c>
      <c r="E41" s="83">
        <v>18</v>
      </c>
      <c r="F41" s="83">
        <v>0.9</v>
      </c>
      <c r="G41" s="83">
        <f t="shared" si="2"/>
        <v>16.2</v>
      </c>
      <c r="H41" s="83">
        <v>16.2</v>
      </c>
      <c r="I41" s="83"/>
    </row>
    <row r="42" spans="1:9" s="52" customFormat="1" ht="13.5" customHeight="1">
      <c r="A42" s="75">
        <v>38</v>
      </c>
      <c r="B42" s="76" t="s">
        <v>444</v>
      </c>
      <c r="C42" s="76" t="s">
        <v>445</v>
      </c>
      <c r="D42" s="76" t="s">
        <v>446</v>
      </c>
      <c r="E42" s="76">
        <v>16</v>
      </c>
      <c r="F42" s="76">
        <v>1</v>
      </c>
      <c r="G42" s="77">
        <f t="shared" si="2"/>
        <v>16</v>
      </c>
      <c r="H42" s="102">
        <v>21</v>
      </c>
      <c r="I42" s="76"/>
    </row>
    <row r="43" spans="1:9" s="52" customFormat="1" ht="13.5" customHeight="1">
      <c r="A43" s="75">
        <v>39</v>
      </c>
      <c r="B43" s="76" t="s">
        <v>447</v>
      </c>
      <c r="C43" s="76" t="s">
        <v>423</v>
      </c>
      <c r="D43" s="76" t="s">
        <v>441</v>
      </c>
      <c r="E43" s="76">
        <v>5</v>
      </c>
      <c r="F43" s="76">
        <v>1</v>
      </c>
      <c r="G43" s="76">
        <f t="shared" si="2"/>
        <v>5</v>
      </c>
      <c r="H43" s="104"/>
      <c r="I43" s="76"/>
    </row>
    <row r="44" spans="1:9" s="87" customFormat="1" ht="13.5" customHeight="1">
      <c r="A44" s="83">
        <v>40</v>
      </c>
      <c r="B44" s="83" t="s">
        <v>448</v>
      </c>
      <c r="C44" s="88" t="s">
        <v>397</v>
      </c>
      <c r="D44" s="15" t="s">
        <v>449</v>
      </c>
      <c r="E44" s="83">
        <v>21</v>
      </c>
      <c r="F44" s="83">
        <v>0.9</v>
      </c>
      <c r="G44" s="83">
        <f t="shared" si="2"/>
        <v>18.900000000000002</v>
      </c>
      <c r="H44" s="83">
        <v>18.899999999999999</v>
      </c>
      <c r="I44" s="83"/>
    </row>
    <row r="45" spans="1:9" s="17" customFormat="1" ht="30" customHeight="1">
      <c r="A45" s="108" t="s">
        <v>450</v>
      </c>
      <c r="B45" s="108"/>
      <c r="C45" s="108"/>
      <c r="D45" s="108"/>
      <c r="E45" s="108"/>
      <c r="F45" s="108"/>
      <c r="G45" s="108"/>
      <c r="H45" s="89">
        <f>SUM(H5:H44)</f>
        <v>685.00000000000011</v>
      </c>
      <c r="I45" s="89"/>
    </row>
    <row r="46" spans="1:9" s="52" customFormat="1"/>
  </sheetData>
  <mergeCells count="12">
    <mergeCell ref="A45:G45"/>
    <mergeCell ref="A1:B1"/>
    <mergeCell ref="A2:I2"/>
    <mergeCell ref="H5:H6"/>
    <mergeCell ref="H8:H10"/>
    <mergeCell ref="H11:H13"/>
    <mergeCell ref="H19:H20"/>
    <mergeCell ref="H22:H28"/>
    <mergeCell ref="H32:H34"/>
    <mergeCell ref="H35:H37"/>
    <mergeCell ref="H38:H39"/>
    <mergeCell ref="H42:H4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1" workbookViewId="0">
      <selection sqref="A1:XFD1048576"/>
    </sheetView>
  </sheetViews>
  <sheetFormatPr defaultColWidth="9" defaultRowHeight="13.5"/>
  <cols>
    <col min="1" max="1" width="4.375" customWidth="1"/>
    <col min="2" max="2" width="9.625" customWidth="1"/>
    <col min="3" max="3" width="17.75" customWidth="1"/>
    <col min="4" max="4" width="15.875" customWidth="1"/>
    <col min="5" max="5" width="9.75" customWidth="1"/>
    <col min="6" max="6" width="6.75" customWidth="1"/>
    <col min="7" max="7" width="7.5" customWidth="1"/>
    <col min="8" max="8" width="7.25" customWidth="1"/>
    <col min="9" max="9" width="10.75" customWidth="1"/>
  </cols>
  <sheetData>
    <row r="1" spans="1:9" ht="58.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9" s="5" customFormat="1" ht="36.75" customHeight="1">
      <c r="A2" s="1" t="s">
        <v>1</v>
      </c>
      <c r="B2" s="2"/>
      <c r="C2" s="3"/>
      <c r="D2" s="4"/>
      <c r="E2" s="4"/>
      <c r="F2" s="4"/>
      <c r="G2" s="4"/>
      <c r="H2" s="4"/>
      <c r="I2" s="4"/>
    </row>
    <row r="3" spans="1:9" s="9" customFormat="1" ht="42.75" customHeight="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8" t="s">
        <v>8</v>
      </c>
      <c r="H3" s="8" t="s">
        <v>9</v>
      </c>
      <c r="I3" s="6" t="s">
        <v>10</v>
      </c>
    </row>
    <row r="4" spans="1:9" s="9" customFormat="1" ht="30" customHeight="1">
      <c r="A4" s="112">
        <v>1</v>
      </c>
      <c r="B4" s="115" t="s">
        <v>11</v>
      </c>
      <c r="C4" s="10" t="s">
        <v>12</v>
      </c>
      <c r="D4" s="11" t="s">
        <v>13</v>
      </c>
      <c r="E4" s="10">
        <v>32</v>
      </c>
      <c r="F4" s="10">
        <v>1</v>
      </c>
      <c r="G4" s="10">
        <v>32</v>
      </c>
      <c r="H4" s="115">
        <v>112</v>
      </c>
      <c r="I4" s="10"/>
    </row>
    <row r="5" spans="1:9" s="9" customFormat="1" ht="30" customHeight="1">
      <c r="A5" s="116"/>
      <c r="B5" s="115"/>
      <c r="C5" s="10" t="s">
        <v>12</v>
      </c>
      <c r="D5" s="11" t="s">
        <v>14</v>
      </c>
      <c r="E5" s="10">
        <v>32</v>
      </c>
      <c r="F5" s="10">
        <v>1</v>
      </c>
      <c r="G5" s="10">
        <v>32</v>
      </c>
      <c r="H5" s="115"/>
      <c r="I5" s="10"/>
    </row>
    <row r="6" spans="1:9" s="9" customFormat="1" ht="30" customHeight="1">
      <c r="A6" s="113"/>
      <c r="B6" s="115"/>
      <c r="C6" s="10" t="s">
        <v>15</v>
      </c>
      <c r="D6" s="11" t="s">
        <v>16</v>
      </c>
      <c r="E6" s="10">
        <v>48</v>
      </c>
      <c r="F6" s="10">
        <v>1</v>
      </c>
      <c r="G6" s="10">
        <v>48</v>
      </c>
      <c r="H6" s="115"/>
      <c r="I6" s="10" t="s">
        <v>17</v>
      </c>
    </row>
    <row r="7" spans="1:9" s="9" customFormat="1" ht="30" customHeight="1">
      <c r="A7" s="112">
        <v>2</v>
      </c>
      <c r="B7" s="118" t="s">
        <v>18</v>
      </c>
      <c r="C7" s="12" t="s">
        <v>19</v>
      </c>
      <c r="D7" s="13" t="s">
        <v>20</v>
      </c>
      <c r="E7" s="12">
        <v>24</v>
      </c>
      <c r="F7" s="10">
        <v>1</v>
      </c>
      <c r="G7" s="10">
        <v>24</v>
      </c>
      <c r="H7" s="115">
        <v>48</v>
      </c>
      <c r="I7" s="10" t="s">
        <v>17</v>
      </c>
    </row>
    <row r="8" spans="1:9" s="9" customFormat="1" ht="30" customHeight="1">
      <c r="A8" s="113"/>
      <c r="B8" s="118"/>
      <c r="C8" s="12" t="s">
        <v>21</v>
      </c>
      <c r="D8" s="13" t="s">
        <v>22</v>
      </c>
      <c r="E8" s="12">
        <v>24</v>
      </c>
      <c r="F8" s="10">
        <v>1</v>
      </c>
      <c r="G8" s="10">
        <v>24</v>
      </c>
      <c r="H8" s="115"/>
      <c r="I8" s="10" t="s">
        <v>17</v>
      </c>
    </row>
    <row r="9" spans="1:9" s="9" customFormat="1" ht="30" customHeight="1">
      <c r="A9" s="112">
        <v>3</v>
      </c>
      <c r="B9" s="115" t="s">
        <v>23</v>
      </c>
      <c r="C9" s="10" t="s">
        <v>15</v>
      </c>
      <c r="D9" s="11" t="s">
        <v>24</v>
      </c>
      <c r="E9" s="10">
        <v>48</v>
      </c>
      <c r="F9" s="10">
        <v>1</v>
      </c>
      <c r="G9" s="10">
        <v>48</v>
      </c>
      <c r="H9" s="115">
        <v>96</v>
      </c>
      <c r="I9" s="10" t="s">
        <v>17</v>
      </c>
    </row>
    <row r="10" spans="1:9" s="9" customFormat="1" ht="30" customHeight="1">
      <c r="A10" s="113"/>
      <c r="B10" s="115"/>
      <c r="C10" s="10" t="s">
        <v>15</v>
      </c>
      <c r="D10" s="11" t="s">
        <v>25</v>
      </c>
      <c r="E10" s="10">
        <v>48</v>
      </c>
      <c r="F10" s="10">
        <v>1</v>
      </c>
      <c r="G10" s="10">
        <v>48</v>
      </c>
      <c r="H10" s="115"/>
      <c r="I10" s="10" t="s">
        <v>17</v>
      </c>
    </row>
    <row r="11" spans="1:9" s="9" customFormat="1" ht="30" customHeight="1">
      <c r="A11" s="112">
        <v>4</v>
      </c>
      <c r="B11" s="115" t="s">
        <v>26</v>
      </c>
      <c r="C11" s="10" t="s">
        <v>27</v>
      </c>
      <c r="D11" s="11" t="s">
        <v>28</v>
      </c>
      <c r="E11" s="10">
        <v>32</v>
      </c>
      <c r="F11" s="10">
        <v>1</v>
      </c>
      <c r="G11" s="10">
        <v>32</v>
      </c>
      <c r="H11" s="115">
        <v>64</v>
      </c>
      <c r="I11" s="10" t="s">
        <v>17</v>
      </c>
    </row>
    <row r="12" spans="1:9" s="9" customFormat="1" ht="30" customHeight="1">
      <c r="A12" s="113"/>
      <c r="B12" s="115"/>
      <c r="C12" s="10" t="s">
        <v>27</v>
      </c>
      <c r="D12" s="11" t="s">
        <v>29</v>
      </c>
      <c r="E12" s="10">
        <v>32</v>
      </c>
      <c r="F12" s="10">
        <v>1</v>
      </c>
      <c r="G12" s="10">
        <v>32</v>
      </c>
      <c r="H12" s="115"/>
      <c r="I12" s="10" t="s">
        <v>17</v>
      </c>
    </row>
    <row r="13" spans="1:9" s="9" customFormat="1" ht="30" customHeight="1">
      <c r="A13" s="112">
        <v>5</v>
      </c>
      <c r="B13" s="115" t="s">
        <v>30</v>
      </c>
      <c r="C13" s="10" t="s">
        <v>31</v>
      </c>
      <c r="D13" s="11" t="s">
        <v>32</v>
      </c>
      <c r="E13" s="10">
        <v>32</v>
      </c>
      <c r="F13" s="10">
        <v>1</v>
      </c>
      <c r="G13" s="10">
        <v>32</v>
      </c>
      <c r="H13" s="115">
        <v>64</v>
      </c>
      <c r="I13" s="10" t="s">
        <v>17</v>
      </c>
    </row>
    <row r="14" spans="1:9" s="9" customFormat="1" ht="30" customHeight="1">
      <c r="A14" s="113"/>
      <c r="B14" s="115"/>
      <c r="C14" s="10" t="s">
        <v>31</v>
      </c>
      <c r="D14" s="11" t="s">
        <v>33</v>
      </c>
      <c r="E14" s="10">
        <v>32</v>
      </c>
      <c r="F14" s="10">
        <v>1</v>
      </c>
      <c r="G14" s="10">
        <v>32</v>
      </c>
      <c r="H14" s="115"/>
      <c r="I14" s="10" t="s">
        <v>17</v>
      </c>
    </row>
    <row r="15" spans="1:9" s="9" customFormat="1" ht="30" customHeight="1">
      <c r="A15" s="14">
        <v>6</v>
      </c>
      <c r="B15" s="10" t="s">
        <v>34</v>
      </c>
      <c r="C15" s="10" t="s">
        <v>35</v>
      </c>
      <c r="D15" s="15" t="s">
        <v>36</v>
      </c>
      <c r="E15" s="12">
        <v>32</v>
      </c>
      <c r="F15" s="12">
        <v>1</v>
      </c>
      <c r="G15" s="12">
        <v>32</v>
      </c>
      <c r="H15" s="12">
        <v>32</v>
      </c>
      <c r="I15" s="12" t="s">
        <v>17</v>
      </c>
    </row>
    <row r="16" spans="1:9" s="9" customFormat="1" ht="30" customHeight="1">
      <c r="A16" s="112">
        <v>7</v>
      </c>
      <c r="B16" s="115" t="s">
        <v>37</v>
      </c>
      <c r="C16" s="10" t="s">
        <v>38</v>
      </c>
      <c r="D16" s="11" t="s">
        <v>39</v>
      </c>
      <c r="E16" s="10">
        <v>64</v>
      </c>
      <c r="F16" s="10">
        <v>1</v>
      </c>
      <c r="G16" s="10">
        <v>64</v>
      </c>
      <c r="H16" s="115">
        <v>104</v>
      </c>
      <c r="I16" s="10" t="s">
        <v>17</v>
      </c>
    </row>
    <row r="17" spans="1:9" s="9" customFormat="1" ht="30" customHeight="1">
      <c r="A17" s="113"/>
      <c r="B17" s="115"/>
      <c r="C17" s="10" t="s">
        <v>40</v>
      </c>
      <c r="D17" s="11" t="s">
        <v>41</v>
      </c>
      <c r="E17" s="10">
        <v>40</v>
      </c>
      <c r="F17" s="10">
        <v>1</v>
      </c>
      <c r="G17" s="10">
        <v>40</v>
      </c>
      <c r="H17" s="115"/>
      <c r="I17" s="10"/>
    </row>
    <row r="18" spans="1:9" s="9" customFormat="1" ht="30" customHeight="1">
      <c r="A18" s="112">
        <v>8</v>
      </c>
      <c r="B18" s="115" t="s">
        <v>42</v>
      </c>
      <c r="C18" s="10" t="s">
        <v>15</v>
      </c>
      <c r="D18" s="11" t="s">
        <v>43</v>
      </c>
      <c r="E18" s="10">
        <v>48</v>
      </c>
      <c r="F18" s="10">
        <v>1</v>
      </c>
      <c r="G18" s="10">
        <v>48</v>
      </c>
      <c r="H18" s="115">
        <v>96</v>
      </c>
      <c r="I18" s="10" t="s">
        <v>17</v>
      </c>
    </row>
    <row r="19" spans="1:9" s="9" customFormat="1" ht="30" customHeight="1">
      <c r="A19" s="113"/>
      <c r="B19" s="115"/>
      <c r="C19" s="10" t="s">
        <v>15</v>
      </c>
      <c r="D19" s="16" t="s">
        <v>44</v>
      </c>
      <c r="E19" s="16">
        <v>48</v>
      </c>
      <c r="F19" s="10">
        <v>1</v>
      </c>
      <c r="G19" s="10">
        <v>48</v>
      </c>
      <c r="H19" s="115"/>
      <c r="I19" s="10" t="s">
        <v>17</v>
      </c>
    </row>
    <row r="20" spans="1:9" s="9" customFormat="1" ht="30" customHeight="1">
      <c r="A20" s="112">
        <v>9</v>
      </c>
      <c r="B20" s="117" t="s">
        <v>45</v>
      </c>
      <c r="C20" s="10" t="s">
        <v>46</v>
      </c>
      <c r="D20" s="16" t="s">
        <v>32</v>
      </c>
      <c r="E20" s="16">
        <v>9</v>
      </c>
      <c r="F20" s="10">
        <v>1</v>
      </c>
      <c r="G20" s="10">
        <v>9</v>
      </c>
      <c r="H20" s="115">
        <v>18</v>
      </c>
      <c r="I20" s="10" t="s">
        <v>17</v>
      </c>
    </row>
    <row r="21" spans="1:9" s="9" customFormat="1" ht="30" customHeight="1">
      <c r="A21" s="113"/>
      <c r="B21" s="117"/>
      <c r="C21" s="10" t="s">
        <v>46</v>
      </c>
      <c r="D21" s="16" t="s">
        <v>33</v>
      </c>
      <c r="E21" s="16">
        <v>9</v>
      </c>
      <c r="F21" s="10">
        <v>1</v>
      </c>
      <c r="G21" s="10">
        <v>9</v>
      </c>
      <c r="H21" s="115"/>
      <c r="I21" s="10" t="s">
        <v>17</v>
      </c>
    </row>
    <row r="22" spans="1:9" ht="30" customHeight="1">
      <c r="A22" s="14">
        <v>10</v>
      </c>
      <c r="B22" s="16" t="s">
        <v>47</v>
      </c>
      <c r="C22" s="10" t="s">
        <v>48</v>
      </c>
      <c r="D22" s="16" t="s">
        <v>39</v>
      </c>
      <c r="E22" s="16">
        <v>32</v>
      </c>
      <c r="F22" s="10">
        <v>1</v>
      </c>
      <c r="G22" s="10">
        <v>32</v>
      </c>
      <c r="H22" s="16">
        <v>32</v>
      </c>
      <c r="I22" s="10" t="s">
        <v>17</v>
      </c>
    </row>
    <row r="23" spans="1:9" ht="37.5" customHeight="1">
      <c r="A23" s="112">
        <v>11</v>
      </c>
      <c r="B23" s="118" t="s">
        <v>49</v>
      </c>
      <c r="C23" s="12" t="s">
        <v>21</v>
      </c>
      <c r="D23" s="13" t="s">
        <v>50</v>
      </c>
      <c r="E23" s="12">
        <v>24</v>
      </c>
      <c r="F23" s="10">
        <v>1</v>
      </c>
      <c r="G23" s="10">
        <v>24</v>
      </c>
      <c r="H23" s="115">
        <v>48</v>
      </c>
      <c r="I23" s="10" t="s">
        <v>17</v>
      </c>
    </row>
    <row r="24" spans="1:9" ht="35.25" customHeight="1">
      <c r="A24" s="113"/>
      <c r="B24" s="118"/>
      <c r="C24" s="12" t="s">
        <v>21</v>
      </c>
      <c r="D24" s="13" t="s">
        <v>51</v>
      </c>
      <c r="E24" s="12">
        <v>24</v>
      </c>
      <c r="F24" s="10">
        <v>1</v>
      </c>
      <c r="G24" s="10">
        <v>24</v>
      </c>
      <c r="H24" s="115"/>
      <c r="I24" s="10" t="s">
        <v>17</v>
      </c>
    </row>
    <row r="25" spans="1:9" ht="30" customHeight="1">
      <c r="A25" s="14">
        <v>12</v>
      </c>
      <c r="B25" s="10" t="s">
        <v>52</v>
      </c>
      <c r="C25" s="10" t="s">
        <v>35</v>
      </c>
      <c r="D25" s="13" t="s">
        <v>53</v>
      </c>
      <c r="E25" s="12">
        <v>32</v>
      </c>
      <c r="F25" s="12">
        <v>1</v>
      </c>
      <c r="G25" s="12">
        <v>32</v>
      </c>
      <c r="H25" s="12">
        <v>32</v>
      </c>
      <c r="I25" s="12" t="s">
        <v>17</v>
      </c>
    </row>
    <row r="26" spans="1:9" ht="30" customHeight="1">
      <c r="A26" s="112">
        <v>13</v>
      </c>
      <c r="B26" s="117" t="s">
        <v>54</v>
      </c>
      <c r="C26" s="16" t="s">
        <v>55</v>
      </c>
      <c r="D26" s="16" t="s">
        <v>56</v>
      </c>
      <c r="E26" s="16">
        <v>18</v>
      </c>
      <c r="F26" s="10">
        <v>1</v>
      </c>
      <c r="G26" s="10">
        <v>18</v>
      </c>
      <c r="H26" s="115">
        <v>36</v>
      </c>
      <c r="I26" s="16"/>
    </row>
    <row r="27" spans="1:9" ht="30" customHeight="1">
      <c r="A27" s="116"/>
      <c r="B27" s="117"/>
      <c r="C27" s="16" t="s">
        <v>55</v>
      </c>
      <c r="D27" s="16" t="s">
        <v>57</v>
      </c>
      <c r="E27" s="16">
        <v>18</v>
      </c>
      <c r="F27" s="10">
        <v>1</v>
      </c>
      <c r="G27" s="10">
        <v>18</v>
      </c>
      <c r="H27" s="115"/>
      <c r="I27" s="16"/>
    </row>
    <row r="28" spans="1:9" ht="30" customHeight="1">
      <c r="A28" s="112">
        <v>14</v>
      </c>
      <c r="B28" s="117" t="s">
        <v>58</v>
      </c>
      <c r="C28" s="10" t="s">
        <v>59</v>
      </c>
      <c r="D28" s="16" t="s">
        <v>60</v>
      </c>
      <c r="E28" s="16">
        <v>9</v>
      </c>
      <c r="F28" s="10">
        <v>1</v>
      </c>
      <c r="G28" s="10">
        <v>9</v>
      </c>
      <c r="H28" s="117">
        <v>90</v>
      </c>
      <c r="I28" s="16"/>
    </row>
    <row r="29" spans="1:9" ht="30" customHeight="1">
      <c r="A29" s="116"/>
      <c r="B29" s="117"/>
      <c r="C29" s="16" t="s">
        <v>59</v>
      </c>
      <c r="D29" s="16" t="s">
        <v>61</v>
      </c>
      <c r="E29" s="16">
        <v>9</v>
      </c>
      <c r="F29" s="10">
        <v>1</v>
      </c>
      <c r="G29" s="10">
        <v>9</v>
      </c>
      <c r="H29" s="117"/>
      <c r="I29" s="16"/>
    </row>
    <row r="30" spans="1:9" ht="30" customHeight="1">
      <c r="A30" s="116"/>
      <c r="B30" s="117"/>
      <c r="C30" s="15" t="s">
        <v>55</v>
      </c>
      <c r="D30" s="15" t="s">
        <v>62</v>
      </c>
      <c r="E30" s="15">
        <v>36</v>
      </c>
      <c r="F30" s="12">
        <v>1</v>
      </c>
      <c r="G30" s="12">
        <v>36</v>
      </c>
      <c r="H30" s="117"/>
      <c r="I30" s="15"/>
    </row>
    <row r="31" spans="1:9" ht="30" customHeight="1">
      <c r="A31" s="113"/>
      <c r="B31" s="117"/>
      <c r="C31" s="15" t="s">
        <v>55</v>
      </c>
      <c r="D31" s="15" t="s">
        <v>63</v>
      </c>
      <c r="E31" s="15">
        <v>36</v>
      </c>
      <c r="F31" s="12">
        <v>1</v>
      </c>
      <c r="G31" s="12">
        <v>36</v>
      </c>
      <c r="H31" s="117"/>
      <c r="I31" s="15"/>
    </row>
    <row r="32" spans="1:9" ht="30" customHeight="1">
      <c r="A32" s="14">
        <v>15</v>
      </c>
      <c r="B32" s="16" t="s">
        <v>64</v>
      </c>
      <c r="C32" s="16" t="s">
        <v>65</v>
      </c>
      <c r="D32" s="16" t="s">
        <v>66</v>
      </c>
      <c r="E32" s="16">
        <v>40</v>
      </c>
      <c r="F32" s="10">
        <v>1</v>
      </c>
      <c r="G32" s="10">
        <v>40</v>
      </c>
      <c r="H32" s="16">
        <v>40</v>
      </c>
      <c r="I32" s="16"/>
    </row>
    <row r="33" spans="1:9" ht="30" customHeight="1">
      <c r="A33" s="14">
        <v>16</v>
      </c>
      <c r="B33" s="16" t="s">
        <v>67</v>
      </c>
      <c r="C33" s="16" t="s">
        <v>38</v>
      </c>
      <c r="D33" s="15" t="s">
        <v>68</v>
      </c>
      <c r="E33" s="15">
        <v>64</v>
      </c>
      <c r="F33" s="12">
        <v>1</v>
      </c>
      <c r="G33" s="12">
        <v>64</v>
      </c>
      <c r="H33" s="15">
        <v>64</v>
      </c>
      <c r="I33" s="12" t="s">
        <v>17</v>
      </c>
    </row>
    <row r="34" spans="1:9" ht="30" customHeight="1">
      <c r="A34" s="14">
        <v>17</v>
      </c>
      <c r="B34" s="16" t="s">
        <v>69</v>
      </c>
      <c r="C34" s="16" t="s">
        <v>35</v>
      </c>
      <c r="D34" s="13" t="s">
        <v>70</v>
      </c>
      <c r="E34" s="15">
        <v>32</v>
      </c>
      <c r="F34" s="12">
        <v>1</v>
      </c>
      <c r="G34" s="15">
        <v>32</v>
      </c>
      <c r="H34" s="15">
        <v>32</v>
      </c>
      <c r="I34" s="12" t="s">
        <v>17</v>
      </c>
    </row>
    <row r="35" spans="1:9" ht="30" customHeight="1">
      <c r="A35" s="14">
        <v>18</v>
      </c>
      <c r="B35" s="16" t="s">
        <v>71</v>
      </c>
      <c r="C35" s="10" t="s">
        <v>40</v>
      </c>
      <c r="D35" s="16" t="s">
        <v>72</v>
      </c>
      <c r="E35" s="16">
        <v>40</v>
      </c>
      <c r="F35" s="10">
        <v>1</v>
      </c>
      <c r="G35" s="10">
        <v>40</v>
      </c>
      <c r="H35" s="16">
        <v>40</v>
      </c>
      <c r="I35" s="10"/>
    </row>
    <row r="36" spans="1:9" ht="30" customHeight="1">
      <c r="A36" s="14">
        <v>19</v>
      </c>
      <c r="B36" s="16" t="s">
        <v>73</v>
      </c>
      <c r="C36" s="16" t="s">
        <v>35</v>
      </c>
      <c r="D36" s="15" t="s">
        <v>74</v>
      </c>
      <c r="E36" s="12">
        <v>32</v>
      </c>
      <c r="F36" s="12">
        <v>1</v>
      </c>
      <c r="G36" s="12">
        <v>32</v>
      </c>
      <c r="H36" s="12">
        <v>32</v>
      </c>
      <c r="I36" s="12" t="s">
        <v>17</v>
      </c>
    </row>
    <row r="37" spans="1:9" ht="30" customHeight="1">
      <c r="A37" s="112">
        <v>20</v>
      </c>
      <c r="B37" s="117" t="s">
        <v>75</v>
      </c>
      <c r="C37" s="10" t="s">
        <v>65</v>
      </c>
      <c r="D37" s="16" t="s">
        <v>76</v>
      </c>
      <c r="E37" s="16">
        <v>40</v>
      </c>
      <c r="F37" s="10">
        <v>1</v>
      </c>
      <c r="G37" s="10">
        <v>40</v>
      </c>
      <c r="H37" s="115">
        <v>104</v>
      </c>
      <c r="I37" s="16"/>
    </row>
    <row r="38" spans="1:9" ht="30" customHeight="1">
      <c r="A38" s="113"/>
      <c r="B38" s="117"/>
      <c r="C38" s="16" t="s">
        <v>77</v>
      </c>
      <c r="D38" s="16" t="s">
        <v>78</v>
      </c>
      <c r="E38" s="16">
        <v>64</v>
      </c>
      <c r="F38" s="10">
        <v>1</v>
      </c>
      <c r="G38" s="10">
        <v>64</v>
      </c>
      <c r="H38" s="115"/>
      <c r="I38" s="16"/>
    </row>
    <row r="39" spans="1:9" ht="30" customHeight="1">
      <c r="A39" s="112">
        <v>21</v>
      </c>
      <c r="B39" s="114" t="s">
        <v>79</v>
      </c>
      <c r="C39" s="15" t="s">
        <v>80</v>
      </c>
      <c r="D39" s="15" t="s">
        <v>81</v>
      </c>
      <c r="E39" s="15">
        <v>32</v>
      </c>
      <c r="F39" s="12">
        <v>1</v>
      </c>
      <c r="G39" s="12">
        <v>32</v>
      </c>
      <c r="H39" s="115">
        <v>64</v>
      </c>
      <c r="I39" s="12" t="s">
        <v>17</v>
      </c>
    </row>
    <row r="40" spans="1:9" ht="30" customHeight="1">
      <c r="A40" s="113"/>
      <c r="B40" s="114"/>
      <c r="C40" s="12" t="s">
        <v>80</v>
      </c>
      <c r="D40" s="15" t="s">
        <v>82</v>
      </c>
      <c r="E40" s="15">
        <v>32</v>
      </c>
      <c r="F40" s="12">
        <v>1</v>
      </c>
      <c r="G40" s="12">
        <v>32</v>
      </c>
      <c r="H40" s="115"/>
      <c r="I40" s="12" t="s">
        <v>17</v>
      </c>
    </row>
    <row r="41" spans="1:9" ht="30" customHeight="1">
      <c r="A41" s="14">
        <v>22</v>
      </c>
      <c r="B41" s="16" t="s">
        <v>83</v>
      </c>
      <c r="C41" s="10" t="s">
        <v>48</v>
      </c>
      <c r="D41" s="16" t="s">
        <v>68</v>
      </c>
      <c r="E41" s="16">
        <v>32</v>
      </c>
      <c r="F41" s="10">
        <v>1</v>
      </c>
      <c r="G41" s="10">
        <v>32</v>
      </c>
      <c r="H41" s="16">
        <v>32</v>
      </c>
      <c r="I41" s="10" t="s">
        <v>17</v>
      </c>
    </row>
    <row r="42" spans="1:9">
      <c r="G42">
        <f>SUM(G4:G41)</f>
        <v>1280</v>
      </c>
      <c r="H42">
        <f>SUM(H4:H41)</f>
        <v>1280</v>
      </c>
    </row>
    <row r="43" spans="1:9" s="17" customFormat="1" ht="30" customHeight="1">
      <c r="B43" s="93"/>
      <c r="C43" s="93"/>
      <c r="D43" s="93"/>
      <c r="E43" s="93"/>
      <c r="F43" s="93"/>
      <c r="G43" s="93"/>
    </row>
  </sheetData>
  <mergeCells count="41">
    <mergeCell ref="A1:I1"/>
    <mergeCell ref="A4:A6"/>
    <mergeCell ref="B4:B6"/>
    <mergeCell ref="H4:H6"/>
    <mergeCell ref="A7:A8"/>
    <mergeCell ref="B7:B8"/>
    <mergeCell ref="H7:H8"/>
    <mergeCell ref="A9:A10"/>
    <mergeCell ref="B9:B10"/>
    <mergeCell ref="H9:H10"/>
    <mergeCell ref="A11:A12"/>
    <mergeCell ref="B11:B12"/>
    <mergeCell ref="H11:H12"/>
    <mergeCell ref="A13:A14"/>
    <mergeCell ref="B13:B14"/>
    <mergeCell ref="H13:H14"/>
    <mergeCell ref="A16:A17"/>
    <mergeCell ref="B16:B17"/>
    <mergeCell ref="H16:H17"/>
    <mergeCell ref="A18:A19"/>
    <mergeCell ref="B18:B19"/>
    <mergeCell ref="H18:H19"/>
    <mergeCell ref="A20:A21"/>
    <mergeCell ref="B20:B21"/>
    <mergeCell ref="H20:H21"/>
    <mergeCell ref="A23:A24"/>
    <mergeCell ref="B23:B24"/>
    <mergeCell ref="H23:H24"/>
    <mergeCell ref="A26:A27"/>
    <mergeCell ref="B26:B27"/>
    <mergeCell ref="H26:H27"/>
    <mergeCell ref="A39:A40"/>
    <mergeCell ref="B39:B40"/>
    <mergeCell ref="H39:H40"/>
    <mergeCell ref="B43:G43"/>
    <mergeCell ref="A28:A31"/>
    <mergeCell ref="B28:B31"/>
    <mergeCell ref="H28:H31"/>
    <mergeCell ref="A37:A38"/>
    <mergeCell ref="B37:B38"/>
    <mergeCell ref="H37:H3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</vt:lpstr>
      <vt:lpstr>法学</vt:lpstr>
      <vt:lpstr>文学</vt:lpstr>
      <vt:lpstr>设艺</vt:lpstr>
      <vt:lpstr>理学</vt:lpstr>
      <vt:lpstr>工学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盛含晶</dc:creator>
  <cp:lastModifiedBy>盛含晶</cp:lastModifiedBy>
  <dcterms:created xsi:type="dcterms:W3CDTF">2019-12-27T06:27:27Z</dcterms:created>
  <dcterms:modified xsi:type="dcterms:W3CDTF">2019-12-27T08:05:43Z</dcterms:modified>
</cp:coreProperties>
</file>